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10.10.50.65\ocoin\2024\AUDITORIAS  OCOIN 2024\AUDITORÍA- Credito y Cartera\Papeles auditoria\"/>
    </mc:Choice>
  </mc:AlternateContent>
  <xr:revisionPtr revIDLastSave="0" documentId="8_{C8CA0BAD-823B-4BF0-B78C-10A0312DC2FB}" xr6:coauthVersionLast="47" xr6:coauthVersionMax="47" xr10:uidLastSave="{00000000-0000-0000-0000-000000000000}"/>
  <bookViews>
    <workbookView xWindow="-120" yWindow="-120" windowWidth="29040" windowHeight="15840" activeTab="6" xr2:uid="{00000000-000D-0000-FFFF-FFFF00000000}"/>
  </bookViews>
  <sheets>
    <sheet name="Conco" sheetId="15" r:id="rId1"/>
    <sheet name="Infraestructura" sheetId="14" r:id="rId2"/>
    <sheet name="Telematica" sheetId="13" r:id="rId3"/>
    <sheet name="Talento H" sheetId="12" r:id="rId4"/>
    <sheet name="Juridica" sheetId="10" r:id="rId5"/>
    <sheet name="Creditos" sheetId="11" r:id="rId6"/>
    <sheet name="Diseño C" sheetId="16" r:id="rId7"/>
    <sheet name="Hoja2" sheetId="1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4" l="1"/>
  <c r="I17" i="14"/>
  <c r="D17" i="13"/>
  <c r="J19" i="13"/>
  <c r="J17" i="13"/>
  <c r="D19" i="15"/>
  <c r="D17" i="15"/>
  <c r="D19" i="13"/>
  <c r="D19" i="14"/>
  <c r="D17" i="14"/>
  <c r="F19" i="12"/>
  <c r="F17" i="12"/>
  <c r="D19" i="10"/>
  <c r="D17" i="10"/>
  <c r="D21" i="11"/>
  <c r="D19" i="11"/>
</calcChain>
</file>

<file path=xl/sharedStrings.xml><?xml version="1.0" encoding="utf-8"?>
<sst xmlns="http://schemas.openxmlformats.org/spreadsheetml/2006/main" count="437" uniqueCount="98">
  <si>
    <t>Parte 1 Identificación de riesgos</t>
  </si>
  <si>
    <t>Impacto</t>
  </si>
  <si>
    <t>Causa inmediata</t>
  </si>
  <si>
    <t>Causa Raíz</t>
  </si>
  <si>
    <t>Descripción del riesgo</t>
  </si>
  <si>
    <t>Calificación del rieasgo</t>
  </si>
  <si>
    <t xml:space="preserve">Frecuencia </t>
  </si>
  <si>
    <t>Probabilidad inherente</t>
  </si>
  <si>
    <t>%</t>
  </si>
  <si>
    <t>Impacto Inherente</t>
  </si>
  <si>
    <t>Zona de riesgo</t>
  </si>
  <si>
    <t>Zona de riesgo Inherente</t>
  </si>
  <si>
    <t>Parte 2 VALORACION DE RIESGOS</t>
  </si>
  <si>
    <t>No. Control</t>
  </si>
  <si>
    <t>Descripción del control</t>
  </si>
  <si>
    <t>Afectacion</t>
  </si>
  <si>
    <t>Probabilidad</t>
  </si>
  <si>
    <t>tipo</t>
  </si>
  <si>
    <t>Implementación</t>
  </si>
  <si>
    <t>Calificación</t>
  </si>
  <si>
    <t>Documentación</t>
  </si>
  <si>
    <t>Frecuencia</t>
  </si>
  <si>
    <t>Evidencia</t>
  </si>
  <si>
    <t>Probabilidad residual (2 Controles)</t>
  </si>
  <si>
    <t>Probabilidad residual final</t>
  </si>
  <si>
    <t>Impacto residual</t>
  </si>
  <si>
    <t>Tratamiento</t>
  </si>
  <si>
    <t>Atributos</t>
  </si>
  <si>
    <t xml:space="preserve">El proceso tiene idnetificado los sigtes procedimientos:
</t>
  </si>
  <si>
    <t>Estrategias para combatir el riesgo</t>
  </si>
  <si>
    <t>Actos de corrupción  por la posibilidad de recibir o solicitar cualquier dadiva o beneficio a nombre propio o de terceros debido a una mala actuación del personal para el análisis, estudio y aprobación de créditos y la correcta administración de la cartera vigente sin el cumplimiento de los requisitos establecidos por la entidad.</t>
  </si>
  <si>
    <t>Debido a una mala actuación del personal para el análisis, estudio y aprobación de créditos y la correcta administración de la cartera vigente sin el cumplimiento de los requisitos establecidos por la entidad.</t>
  </si>
  <si>
    <t>Calificación del riesgo</t>
  </si>
  <si>
    <t>Corrupción</t>
  </si>
  <si>
    <t>Continua</t>
  </si>
  <si>
    <t>Media</t>
  </si>
  <si>
    <t>Catastrofico</t>
  </si>
  <si>
    <t>Extrema</t>
  </si>
  <si>
    <t>Encuesta de satisfacción preguntando a los clientes, si los funcionarios solicitaron dadivas para la agilización de créditos.</t>
  </si>
  <si>
    <t>x</t>
  </si>
  <si>
    <t>Detectivo</t>
  </si>
  <si>
    <t>Manual</t>
  </si>
  <si>
    <t>si</t>
  </si>
  <si>
    <t>Conctinua</t>
  </si>
  <si>
    <t xml:space="preserve">Formula </t>
  </si>
  <si>
    <r>
      <t xml:space="preserve">El proceso encuentra los siguientes procedimientos:
Otorgamiento de creditos
Administración de cartera  financiera
</t>
    </r>
    <r>
      <rPr>
        <sz val="11"/>
        <color rgb="FFFF0000"/>
        <rFont val="Arial"/>
        <family val="2"/>
      </rPr>
      <t>El impacto en el mapa dice 70%, pero no hay controles que ataquen el impacto</t>
    </r>
  </si>
  <si>
    <t>Moderada</t>
  </si>
  <si>
    <t>Reducir</t>
  </si>
  <si>
    <t>Posibilidad de pérdida reputacional por no dar respuesta en términos legales a actuaciones administrativas  de competencia de la Oficina Asesora Jurídica y judiciales debido la ausencia en los controles para el cumplimiento de los mismos.</t>
  </si>
  <si>
    <t>Ausencia en los controles para el cumplimiento de los mismos.</t>
  </si>
  <si>
    <t>Perdida reputacional</t>
  </si>
  <si>
    <t>Alta</t>
  </si>
  <si>
    <t>Moderado</t>
  </si>
  <si>
    <t>Jefe de la Oficina Asesora Jurídica, realizar seguimiento a los profesionales que tienen cada proceso controlando el cumplimiento de términos, dejando registro por correo electrónico.</t>
  </si>
  <si>
    <t>Preventivo</t>
  </si>
  <si>
    <t xml:space="preserve">Media </t>
  </si>
  <si>
    <t>Mayor</t>
  </si>
  <si>
    <t>Alto</t>
  </si>
  <si>
    <r>
      <t xml:space="preserve">El proceso tiene los siguientes procedimientos:
Asesoria legal
Demandas
Conciliaciones prejudidicales y judiciales
Actuaciones administrativas sancionatorias en materia Contractual
Control de normas unternas y externas
Cobro Coactivo </t>
    </r>
    <r>
      <rPr>
        <sz val="11"/>
        <color rgb="FFFF0000"/>
        <rFont val="Arial"/>
        <family val="2"/>
      </rPr>
      <t>(Falta)</t>
    </r>
    <r>
      <rPr>
        <sz val="11"/>
        <color theme="1"/>
        <rFont val="Arial"/>
        <family val="2"/>
      </rPr>
      <t xml:space="preserve">
Administrativo Ordinario en segunda instancia
Se recomendó unas posibles causas fiscales (borrador DAFP)</t>
    </r>
  </si>
  <si>
    <t>Posibilidad de pérdida económica por causación de intereses, multa o sanciones debido a pago extemporáneo de la seguridad social y aportes a parafiscales o por inconsistencias u omisiones en las liquidaciones de nómina o viáticos.</t>
  </si>
  <si>
    <t>Debido a pago extemporáneo de la seguridad social y aportes a parafiscales o por inconsistencias u omisiones en las liquidaciones de nómina o viáticos.</t>
  </si>
  <si>
    <t>Pérdida de recursos públicos</t>
  </si>
  <si>
    <t>Riesgos de Corrupción</t>
  </si>
  <si>
    <t>TRATAMIENTO RIESGOS CORRUPCIÓN</t>
  </si>
  <si>
    <t>DISEÑO DE CONTROLES</t>
  </si>
  <si>
    <t>DISEÑO DE CONTROL</t>
  </si>
  <si>
    <t>,</t>
  </si>
  <si>
    <t xml:space="preserve">si </t>
  </si>
  <si>
    <r>
      <t>Procedimeintos de Talento Humano
Nómina
Selección, incorporación y reubicación
Reinducción y entrenamiento</t>
    </r>
    <r>
      <rPr>
        <sz val="11"/>
        <color rgb="FFFF0000"/>
        <rFont val="Arial"/>
        <family val="2"/>
      </rPr>
      <t xml:space="preserve"> (Falta)</t>
    </r>
    <r>
      <rPr>
        <sz val="11"/>
        <color theme="1"/>
        <rFont val="Arial"/>
        <family val="2"/>
      </rPr>
      <t xml:space="preserve">
Seguridad y salud en el trabajo
Desvinculación y tramite de pensión </t>
    </r>
    <r>
      <rPr>
        <sz val="11"/>
        <color rgb="FFFF0000"/>
        <rFont val="Arial"/>
        <family val="2"/>
      </rPr>
      <t>(Falta)</t>
    </r>
    <r>
      <rPr>
        <sz val="11"/>
        <color theme="1"/>
        <rFont val="Arial"/>
        <family val="2"/>
      </rPr>
      <t xml:space="preserve">
Trámite de Viáticos
Evaluación del desempeño </t>
    </r>
    <r>
      <rPr>
        <sz val="11"/>
        <color rgb="FFFF0000"/>
        <rFont val="Arial"/>
        <family val="2"/>
      </rPr>
      <t>(Falta)</t>
    </r>
    <r>
      <rPr>
        <sz val="11"/>
        <color theme="1"/>
        <rFont val="Arial"/>
        <family val="2"/>
      </rPr>
      <t xml:space="preserve">
Administración y control de las historias laborales </t>
    </r>
    <r>
      <rPr>
        <sz val="11"/>
        <color rgb="FFFF0000"/>
        <rFont val="Arial"/>
        <family val="2"/>
      </rPr>
      <t>(falta)</t>
    </r>
    <r>
      <rPr>
        <sz val="11"/>
        <color theme="1"/>
        <rFont val="Arial"/>
        <family val="2"/>
      </rPr>
      <t xml:space="preserve">
Liquidación, tasladp o tramite de pago de cesantías y prestacioones sociales
Identificación de peligros y valoración de riesgos
Investigación de accidentes e incidentes laborales
Gestión del conocimiento</t>
    </r>
    <r>
      <rPr>
        <sz val="11"/>
        <color rgb="FFFF0000"/>
        <rFont val="Arial"/>
        <family val="2"/>
      </rPr>
      <t xml:space="preserve"> (falta)
El riesgo identificado es fiscal ya que circustacia inmediata es perdida de recursos públicos causa raiz es </t>
    </r>
    <r>
      <rPr>
        <b/>
        <sz val="11"/>
        <color rgb="FFFF0000"/>
        <rFont val="Arial"/>
        <family val="2"/>
      </rPr>
      <t>omisión</t>
    </r>
    <r>
      <rPr>
        <sz val="11"/>
        <color theme="1"/>
        <rFont val="Arial"/>
        <family val="2"/>
      </rPr>
      <t xml:space="preserve"> 
El mapa tiene 1 riesgo de corrupción el cual debería estar por separado a la de gesatión y fiscal </t>
    </r>
  </si>
  <si>
    <t>Ejecución y administración de procesos</t>
  </si>
  <si>
    <t>Eventual</t>
  </si>
  <si>
    <t>Extremo</t>
  </si>
  <si>
    <t>El coordinador del grupo talento humano, verifica el método de liquidación e información contra las novedades ingresadas en el aplicativo ORACLE, dejando registro a través de correo electrónico.</t>
  </si>
  <si>
    <t xml:space="preserve">Manual </t>
  </si>
  <si>
    <t>continua</t>
  </si>
  <si>
    <t>No aplica porq no tiene 2 control</t>
  </si>
  <si>
    <t>Catastroifico</t>
  </si>
  <si>
    <t>Posibilidad de pérdida económica por daños o pérdidas en el hardware de propiedad de la entidad debido a falta de mantenimiento correctivo y preventivo de equipos e infraestructura.</t>
  </si>
  <si>
    <t>Falta de mantenimiento correctivo y preventivo de equipos e infraestructura.</t>
  </si>
  <si>
    <t>Muy Alta</t>
  </si>
  <si>
    <t>Coordinador del grupo telemática, elaboración del plan de mantenimiento correctivo y preventivo, Informes de seguimiento al cumplimiento de los contratos con terceros.</t>
  </si>
  <si>
    <t>manual</t>
  </si>
  <si>
    <t>Póliza de seguros para los equipos por daño o pérdida.</t>
  </si>
  <si>
    <t>Probabilidad residual</t>
  </si>
  <si>
    <t>catastrofico</t>
  </si>
  <si>
    <t xml:space="preserve">Procedimientos: Administración de la plataformas TIC
Atención Atención de requerimientos tecnologicos 
Gestión de incidentes y eventos de seguridad de la información
Control de cambios tecnológicos.
Los controles no tiene un proposito para que ayude a minimizar los riesgos
</t>
  </si>
  <si>
    <t>Posibilidad de efectos dañosos sobre bienes públicos, por obras inconclusas, a causa de la omisión en la gestión de los trámites previos y en la ejecución de los proyectos de infraestructura.</t>
  </si>
  <si>
    <t>Reducrir</t>
  </si>
  <si>
    <t>Supervisor del contrato, hace la verificación técnica, administrativa, financiera, contable, legal, ambiental y de seguridad y salud en el trabajo en ejecución a las obras, las consultorías y las interventorías, dejando registro mediante un informe técnico mensual debidamente soportado.</t>
  </si>
  <si>
    <t>Profesional para revisión informes de supervisión, verificar  que la información consignada en los informes de supervisión, sea congruente y tenga los debidos soportes de acuerdo con a las obligaciones de los contratos, mediante correo electrónico u oficio, realizan las debidas observaciones.</t>
  </si>
  <si>
    <t xml:space="preserve">Procedimientos Infraestructura:
Trámites posventa Construcciones
Seguimiento a ejecución de proyectos de obra civil
Prefactividad de proyectos de obra civil construcciones
 Se observa que el proceso no idnetificó riesgo para el procedimiento Tramite de cuentas 
No existen controles preventivos para minimizar la ocurrencia </t>
  </si>
  <si>
    <t>Exrema</t>
  </si>
  <si>
    <t>contnua</t>
  </si>
  <si>
    <t>Posibilidad de Pérdida reputacional por hallazgos y sanciones debido que la información financiera no sea real, ni confiable, ni oportuna.</t>
  </si>
  <si>
    <t>Debilidad en los controles para favorecer a terceros en la investigación disciplinaria.</t>
  </si>
  <si>
    <t>Catastrofica</t>
  </si>
  <si>
    <t>Coordinador del grupo contabilidad y costos, realiza la revisión de las cuentas contables mensualmente contra el balance financiero, dejando la evidencia en los soportes de las cuentas.</t>
  </si>
  <si>
    <t>Procedimientos: Cierre contable
Conciliaciones bancarias 
Analisis de costos
Faltan controles que ataquen la probabilidad de que ocurra
El control detectivo ataca la probabilidad no el impacto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</si>
</sst>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sz val="10"/>
      <name val="Arial"/>
      <family val="2"/>
    </font>
    <font>
      <sz val="11"/>
      <color theme="1"/>
      <name val="Arial"/>
      <family val="2"/>
    </font>
    <font>
      <b/>
      <sz val="11"/>
      <color theme="1"/>
      <name val="Arial"/>
      <family val="2"/>
    </font>
    <font>
      <sz val="11"/>
      <color rgb="FFFF0000"/>
      <name val="Arial"/>
      <family val="2"/>
    </font>
    <font>
      <b/>
      <sz val="11"/>
      <color theme="1"/>
      <name val="Calibri"/>
      <family val="2"/>
      <scheme val="minor"/>
    </font>
    <font>
      <sz val="10"/>
      <color theme="1"/>
      <name val="Arial"/>
      <family val="2"/>
    </font>
    <font>
      <b/>
      <sz val="11"/>
      <color rgb="FFFF0000"/>
      <name val="Arial"/>
      <family val="2"/>
    </font>
    <font>
      <sz val="22"/>
      <color theme="1"/>
      <name val="Arial"/>
      <family val="2"/>
    </font>
    <font>
      <b/>
      <sz val="22"/>
      <color rgb="FFFF0000"/>
      <name val="Arial"/>
      <family val="2"/>
    </font>
    <font>
      <b/>
      <sz val="12"/>
      <color rgb="FF002060"/>
      <name val="Calibri"/>
      <family val="2"/>
      <scheme val="minor"/>
    </font>
    <font>
      <b/>
      <sz val="12"/>
      <color theme="1"/>
      <name val="Arial"/>
      <family val="2"/>
    </font>
    <font>
      <b/>
      <sz val="14"/>
      <color theme="1"/>
      <name val="Calibri"/>
      <family val="2"/>
      <scheme val="minor"/>
    </font>
    <font>
      <b/>
      <sz val="11"/>
      <color rgb="FFFF0000"/>
      <name val="Calibri"/>
      <family val="2"/>
      <scheme val="minor"/>
    </font>
    <font>
      <b/>
      <sz val="14"/>
      <color theme="1"/>
      <name val="Arial"/>
      <family val="2"/>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2" fillId="0" borderId="0"/>
    <xf numFmtId="0" fontId="1" fillId="0" borderId="0"/>
  </cellStyleXfs>
  <cellXfs count="73">
    <xf numFmtId="0" fontId="0" fillId="0" borderId="0" xfId="0"/>
    <xf numFmtId="0" fontId="3" fillId="0" borderId="0" xfId="0" applyFont="1"/>
    <xf numFmtId="0" fontId="3" fillId="0" borderId="1" xfId="0" applyFont="1" applyBorder="1" applyAlignment="1">
      <alignment vertical="center" wrapText="1"/>
    </xf>
    <xf numFmtId="0" fontId="3" fillId="0" borderId="1" xfId="0" applyFont="1" applyBorder="1"/>
    <xf numFmtId="0" fontId="3" fillId="0" borderId="0" xfId="0" applyFont="1" applyAlignment="1">
      <alignment vertical="center" wrapText="1"/>
    </xf>
    <xf numFmtId="0" fontId="4" fillId="0" borderId="0" xfId="0" applyFont="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3" fillId="0" borderId="1" xfId="0" applyFont="1" applyBorder="1" applyAlignment="1">
      <alignment horizont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xf>
    <xf numFmtId="0" fontId="7" fillId="0" borderId="1" xfId="0" applyFont="1" applyBorder="1"/>
    <xf numFmtId="9" fontId="7" fillId="0" borderId="1" xfId="0" applyNumberFormat="1" applyFont="1" applyBorder="1" applyAlignment="1">
      <alignment vertical="center" wrapText="1"/>
    </xf>
    <xf numFmtId="9" fontId="3" fillId="0" borderId="0" xfId="0" applyNumberFormat="1" applyFont="1"/>
    <xf numFmtId="9" fontId="3" fillId="2" borderId="0" xfId="0" applyNumberFormat="1" applyFont="1" applyFill="1"/>
    <xf numFmtId="9" fontId="7" fillId="0" borderId="1" xfId="0" applyNumberFormat="1" applyFont="1" applyBorder="1"/>
    <xf numFmtId="9" fontId="7" fillId="3" borderId="1" xfId="0" applyNumberFormat="1" applyFont="1" applyFill="1" applyBorder="1"/>
    <xf numFmtId="0" fontId="7" fillId="4" borderId="1" xfId="0" applyFont="1" applyFill="1" applyBorder="1" applyAlignment="1">
      <alignment vertical="center" wrapText="1"/>
    </xf>
    <xf numFmtId="9" fontId="3" fillId="0" borderId="1" xfId="0" applyNumberFormat="1" applyFont="1" applyBorder="1" applyAlignment="1">
      <alignment vertical="center" wrapText="1"/>
    </xf>
    <xf numFmtId="0" fontId="3" fillId="5" borderId="1" xfId="0" applyFont="1" applyFill="1" applyBorder="1" applyAlignment="1">
      <alignment vertical="center" wrapText="1"/>
    </xf>
    <xf numFmtId="0" fontId="6" fillId="0" borderId="0" xfId="0" applyFont="1" applyAlignment="1">
      <alignment vertical="center" wrapText="1"/>
    </xf>
    <xf numFmtId="0" fontId="12" fillId="0" borderId="0" xfId="0" applyFont="1" applyAlignment="1">
      <alignment vertical="center" wrapText="1"/>
    </xf>
    <xf numFmtId="0" fontId="13" fillId="0" borderId="0" xfId="0" applyFont="1"/>
    <xf numFmtId="9" fontId="3" fillId="6" borderId="0" xfId="0" applyNumberFormat="1" applyFont="1" applyFill="1"/>
    <xf numFmtId="0" fontId="3" fillId="6" borderId="1" xfId="0" applyFont="1" applyFill="1" applyBorder="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9" fontId="3" fillId="0" borderId="0" xfId="0" applyNumberFormat="1" applyFont="1" applyAlignment="1">
      <alignment horizontal="center"/>
    </xf>
    <xf numFmtId="0" fontId="4" fillId="0" borderId="1" xfId="0" applyFont="1" applyBorder="1" applyAlignment="1">
      <alignment horizontal="center" vertical="center" wrapText="1"/>
    </xf>
    <xf numFmtId="0" fontId="15" fillId="0" borderId="0" xfId="0" applyFont="1" applyAlignment="1">
      <alignment horizontal="center"/>
    </xf>
    <xf numFmtId="0" fontId="4" fillId="0" borderId="0" xfId="0" applyFont="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0" xfId="0" applyFont="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10" fillId="0" borderId="0" xfId="0" applyFont="1" applyAlignment="1">
      <alignment horizontal="center"/>
    </xf>
    <xf numFmtId="0" fontId="9" fillId="0" borderId="0" xfId="0" applyFont="1" applyAlignment="1">
      <alignment horizontal="center"/>
    </xf>
    <xf numFmtId="0" fontId="11" fillId="0" borderId="0" xfId="0" applyFont="1" applyAlignment="1">
      <alignment horizontal="center"/>
    </xf>
    <xf numFmtId="0" fontId="0" fillId="0" borderId="0" xfId="0" applyAlignment="1">
      <alignment horizontal="center"/>
    </xf>
    <xf numFmtId="0" fontId="14" fillId="0" borderId="0" xfId="0" applyFont="1" applyAlignment="1">
      <alignment horizont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12</xdr:col>
      <xdr:colOff>332861</xdr:colOff>
      <xdr:row>14</xdr:row>
      <xdr:rowOff>47286</xdr:rowOff>
    </xdr:to>
    <xdr:pic>
      <xdr:nvPicPr>
        <xdr:cNvPr id="3" name="Imagen 2">
          <a:extLst>
            <a:ext uri="{FF2B5EF4-FFF2-40B4-BE49-F238E27FC236}">
              <a16:creationId xmlns:a16="http://schemas.microsoft.com/office/drawing/2014/main" id="{9AE8E1EB-05D8-B4C2-E9EE-055FF5EAB040}"/>
            </a:ext>
          </a:extLst>
        </xdr:cNvPr>
        <xdr:cNvPicPr>
          <a:picLocks noChangeAspect="1"/>
        </xdr:cNvPicPr>
      </xdr:nvPicPr>
      <xdr:blipFill>
        <a:blip xmlns:r="http://schemas.openxmlformats.org/officeDocument/2006/relationships" r:embed="rId1"/>
        <a:stretch>
          <a:fillRect/>
        </a:stretch>
      </xdr:blipFill>
      <xdr:spPr>
        <a:xfrm>
          <a:off x="5362575" y="0"/>
          <a:ext cx="4114286" cy="2714286"/>
        </a:xfrm>
        <a:prstGeom prst="rect">
          <a:avLst/>
        </a:prstGeom>
      </xdr:spPr>
    </xdr:pic>
    <xdr:clientData/>
  </xdr:twoCellAnchor>
  <xdr:twoCellAnchor editAs="oneCell">
    <xdr:from>
      <xdr:col>0</xdr:col>
      <xdr:colOff>19050</xdr:colOff>
      <xdr:row>0</xdr:row>
      <xdr:rowOff>0</xdr:rowOff>
    </xdr:from>
    <xdr:to>
      <xdr:col>6</xdr:col>
      <xdr:colOff>399431</xdr:colOff>
      <xdr:row>15</xdr:row>
      <xdr:rowOff>132976</xdr:rowOff>
    </xdr:to>
    <xdr:pic>
      <xdr:nvPicPr>
        <xdr:cNvPr id="4" name="Imagen 3">
          <a:extLst>
            <a:ext uri="{FF2B5EF4-FFF2-40B4-BE49-F238E27FC236}">
              <a16:creationId xmlns:a16="http://schemas.microsoft.com/office/drawing/2014/main" id="{230848BF-3CE5-8E2F-9CB4-C2492ABA3CAF}"/>
            </a:ext>
          </a:extLst>
        </xdr:cNvPr>
        <xdr:cNvPicPr>
          <a:picLocks noChangeAspect="1"/>
        </xdr:cNvPicPr>
      </xdr:nvPicPr>
      <xdr:blipFill>
        <a:blip xmlns:r="http://schemas.openxmlformats.org/officeDocument/2006/relationships" r:embed="rId2"/>
        <a:stretch>
          <a:fillRect/>
        </a:stretch>
      </xdr:blipFill>
      <xdr:spPr>
        <a:xfrm>
          <a:off x="19050" y="0"/>
          <a:ext cx="4952381" cy="2990476"/>
        </a:xfrm>
        <a:prstGeom prst="rect">
          <a:avLst/>
        </a:prstGeom>
      </xdr:spPr>
    </xdr:pic>
    <xdr:clientData/>
  </xdr:twoCellAnchor>
  <xdr:twoCellAnchor editAs="oneCell">
    <xdr:from>
      <xdr:col>13</xdr:col>
      <xdr:colOff>180975</xdr:colOff>
      <xdr:row>0</xdr:row>
      <xdr:rowOff>0</xdr:rowOff>
    </xdr:from>
    <xdr:to>
      <xdr:col>18</xdr:col>
      <xdr:colOff>113794</xdr:colOff>
      <xdr:row>13</xdr:row>
      <xdr:rowOff>66357</xdr:rowOff>
    </xdr:to>
    <xdr:pic>
      <xdr:nvPicPr>
        <xdr:cNvPr id="5" name="Imagen 4">
          <a:extLst>
            <a:ext uri="{FF2B5EF4-FFF2-40B4-BE49-F238E27FC236}">
              <a16:creationId xmlns:a16="http://schemas.microsoft.com/office/drawing/2014/main" id="{56C649CC-7C13-8037-7E9E-31C9C92388B3}"/>
            </a:ext>
          </a:extLst>
        </xdr:cNvPr>
        <xdr:cNvPicPr>
          <a:picLocks noChangeAspect="1"/>
        </xdr:cNvPicPr>
      </xdr:nvPicPr>
      <xdr:blipFill>
        <a:blip xmlns:r="http://schemas.openxmlformats.org/officeDocument/2006/relationships" r:embed="rId3"/>
        <a:stretch>
          <a:fillRect/>
        </a:stretch>
      </xdr:blipFill>
      <xdr:spPr>
        <a:xfrm>
          <a:off x="10086975" y="0"/>
          <a:ext cx="4047619" cy="2542857"/>
        </a:xfrm>
        <a:prstGeom prst="rect">
          <a:avLst/>
        </a:prstGeom>
      </xdr:spPr>
    </xdr:pic>
    <xdr:clientData/>
  </xdr:twoCellAnchor>
  <xdr:twoCellAnchor editAs="oneCell">
    <xdr:from>
      <xdr:col>0</xdr:col>
      <xdr:colOff>0</xdr:colOff>
      <xdr:row>16</xdr:row>
      <xdr:rowOff>133350</xdr:rowOff>
    </xdr:from>
    <xdr:to>
      <xdr:col>5</xdr:col>
      <xdr:colOff>294762</xdr:colOff>
      <xdr:row>34</xdr:row>
      <xdr:rowOff>19050</xdr:rowOff>
    </xdr:to>
    <xdr:pic>
      <xdr:nvPicPr>
        <xdr:cNvPr id="6" name="Imagen 5">
          <a:extLst>
            <a:ext uri="{FF2B5EF4-FFF2-40B4-BE49-F238E27FC236}">
              <a16:creationId xmlns:a16="http://schemas.microsoft.com/office/drawing/2014/main" id="{C1928E43-FF3B-FFEB-4483-48E6052EF51B}"/>
            </a:ext>
          </a:extLst>
        </xdr:cNvPr>
        <xdr:cNvPicPr>
          <a:picLocks noChangeAspect="1"/>
        </xdr:cNvPicPr>
      </xdr:nvPicPr>
      <xdr:blipFill>
        <a:blip xmlns:r="http://schemas.openxmlformats.org/officeDocument/2006/relationships" r:embed="rId4"/>
        <a:stretch>
          <a:fillRect/>
        </a:stretch>
      </xdr:blipFill>
      <xdr:spPr>
        <a:xfrm>
          <a:off x="0" y="3181350"/>
          <a:ext cx="4104762" cy="3314700"/>
        </a:xfrm>
        <a:prstGeom prst="rect">
          <a:avLst/>
        </a:prstGeom>
      </xdr:spPr>
    </xdr:pic>
    <xdr:clientData/>
  </xdr:twoCellAnchor>
  <xdr:twoCellAnchor editAs="oneCell">
    <xdr:from>
      <xdr:col>8</xdr:col>
      <xdr:colOff>714375</xdr:colOff>
      <xdr:row>16</xdr:row>
      <xdr:rowOff>9525</xdr:rowOff>
    </xdr:from>
    <xdr:to>
      <xdr:col>14</xdr:col>
      <xdr:colOff>589994</xdr:colOff>
      <xdr:row>33</xdr:row>
      <xdr:rowOff>85724</xdr:rowOff>
    </xdr:to>
    <xdr:pic>
      <xdr:nvPicPr>
        <xdr:cNvPr id="7" name="Imagen 6">
          <a:extLst>
            <a:ext uri="{FF2B5EF4-FFF2-40B4-BE49-F238E27FC236}">
              <a16:creationId xmlns:a16="http://schemas.microsoft.com/office/drawing/2014/main" id="{D16497C6-13F4-7D33-B652-01C577EEF4EF}"/>
            </a:ext>
          </a:extLst>
        </xdr:cNvPr>
        <xdr:cNvPicPr>
          <a:picLocks noChangeAspect="1"/>
        </xdr:cNvPicPr>
      </xdr:nvPicPr>
      <xdr:blipFill>
        <a:blip xmlns:r="http://schemas.openxmlformats.org/officeDocument/2006/relationships" r:embed="rId5"/>
        <a:stretch>
          <a:fillRect/>
        </a:stretch>
      </xdr:blipFill>
      <xdr:spPr>
        <a:xfrm>
          <a:off x="6810375" y="3057525"/>
          <a:ext cx="4447619" cy="3314699"/>
        </a:xfrm>
        <a:prstGeom prst="rect">
          <a:avLst/>
        </a:prstGeom>
      </xdr:spPr>
    </xdr:pic>
    <xdr:clientData/>
  </xdr:twoCellAnchor>
  <xdr:twoCellAnchor editAs="oneCell">
    <xdr:from>
      <xdr:col>5</xdr:col>
      <xdr:colOff>590550</xdr:colOff>
      <xdr:row>22</xdr:row>
      <xdr:rowOff>28574</xdr:rowOff>
    </xdr:from>
    <xdr:to>
      <xdr:col>8</xdr:col>
      <xdr:colOff>590264</xdr:colOff>
      <xdr:row>27</xdr:row>
      <xdr:rowOff>57149</xdr:rowOff>
    </xdr:to>
    <xdr:pic>
      <xdr:nvPicPr>
        <xdr:cNvPr id="8" name="Imagen 7">
          <a:extLst>
            <a:ext uri="{FF2B5EF4-FFF2-40B4-BE49-F238E27FC236}">
              <a16:creationId xmlns:a16="http://schemas.microsoft.com/office/drawing/2014/main" id="{59DF0159-FAB6-6AE7-1D66-4EDD63F563F4}"/>
            </a:ext>
          </a:extLst>
        </xdr:cNvPr>
        <xdr:cNvPicPr>
          <a:picLocks noChangeAspect="1"/>
        </xdr:cNvPicPr>
      </xdr:nvPicPr>
      <xdr:blipFill>
        <a:blip xmlns:r="http://schemas.openxmlformats.org/officeDocument/2006/relationships" r:embed="rId6"/>
        <a:stretch>
          <a:fillRect/>
        </a:stretch>
      </xdr:blipFill>
      <xdr:spPr>
        <a:xfrm>
          <a:off x="4400550" y="4219574"/>
          <a:ext cx="2285714" cy="981075"/>
        </a:xfrm>
        <a:prstGeom prst="rect">
          <a:avLst/>
        </a:prstGeom>
      </xdr:spPr>
    </xdr:pic>
    <xdr:clientData/>
  </xdr:twoCellAnchor>
  <xdr:twoCellAnchor editAs="oneCell">
    <xdr:from>
      <xdr:col>15</xdr:col>
      <xdr:colOff>400050</xdr:colOff>
      <xdr:row>16</xdr:row>
      <xdr:rowOff>9525</xdr:rowOff>
    </xdr:from>
    <xdr:to>
      <xdr:col>20</xdr:col>
      <xdr:colOff>351917</xdr:colOff>
      <xdr:row>33</xdr:row>
      <xdr:rowOff>66675</xdr:rowOff>
    </xdr:to>
    <xdr:pic>
      <xdr:nvPicPr>
        <xdr:cNvPr id="10" name="Imagen 9">
          <a:extLst>
            <a:ext uri="{FF2B5EF4-FFF2-40B4-BE49-F238E27FC236}">
              <a16:creationId xmlns:a16="http://schemas.microsoft.com/office/drawing/2014/main" id="{10773DC3-6A95-DC7E-4810-DAF61AADAC1F}"/>
            </a:ext>
          </a:extLst>
        </xdr:cNvPr>
        <xdr:cNvPicPr>
          <a:picLocks noChangeAspect="1"/>
        </xdr:cNvPicPr>
      </xdr:nvPicPr>
      <xdr:blipFill>
        <a:blip xmlns:r="http://schemas.openxmlformats.org/officeDocument/2006/relationships" r:embed="rId7"/>
        <a:stretch>
          <a:fillRect/>
        </a:stretch>
      </xdr:blipFill>
      <xdr:spPr>
        <a:xfrm>
          <a:off x="11830050" y="3057525"/>
          <a:ext cx="4066667" cy="3295650"/>
        </a:xfrm>
        <a:prstGeom prst="rect">
          <a:avLst/>
        </a:prstGeom>
      </xdr:spPr>
    </xdr:pic>
    <xdr:clientData/>
  </xdr:twoCellAnchor>
  <xdr:twoCellAnchor editAs="oneCell">
    <xdr:from>
      <xdr:col>0</xdr:col>
      <xdr:colOff>0</xdr:colOff>
      <xdr:row>37</xdr:row>
      <xdr:rowOff>38100</xdr:rowOff>
    </xdr:from>
    <xdr:to>
      <xdr:col>5</xdr:col>
      <xdr:colOff>685238</xdr:colOff>
      <xdr:row>51</xdr:row>
      <xdr:rowOff>190148</xdr:rowOff>
    </xdr:to>
    <xdr:pic>
      <xdr:nvPicPr>
        <xdr:cNvPr id="12" name="Imagen 11">
          <a:extLst>
            <a:ext uri="{FF2B5EF4-FFF2-40B4-BE49-F238E27FC236}">
              <a16:creationId xmlns:a16="http://schemas.microsoft.com/office/drawing/2014/main" id="{1A4A873A-0777-71B7-D307-635EDD040BC9}"/>
            </a:ext>
          </a:extLst>
        </xdr:cNvPr>
        <xdr:cNvPicPr>
          <a:picLocks noChangeAspect="1"/>
        </xdr:cNvPicPr>
      </xdr:nvPicPr>
      <xdr:blipFill>
        <a:blip xmlns:r="http://schemas.openxmlformats.org/officeDocument/2006/relationships" r:embed="rId8"/>
        <a:stretch>
          <a:fillRect/>
        </a:stretch>
      </xdr:blipFill>
      <xdr:spPr>
        <a:xfrm>
          <a:off x="0" y="7086600"/>
          <a:ext cx="4495238" cy="2819048"/>
        </a:xfrm>
        <a:prstGeom prst="rect">
          <a:avLst/>
        </a:prstGeom>
      </xdr:spPr>
    </xdr:pic>
    <xdr:clientData/>
  </xdr:twoCellAnchor>
  <xdr:twoCellAnchor editAs="oneCell">
    <xdr:from>
      <xdr:col>0</xdr:col>
      <xdr:colOff>0</xdr:colOff>
      <xdr:row>51</xdr:row>
      <xdr:rowOff>180975</xdr:rowOff>
    </xdr:from>
    <xdr:to>
      <xdr:col>5</xdr:col>
      <xdr:colOff>666190</xdr:colOff>
      <xdr:row>70</xdr:row>
      <xdr:rowOff>28121</xdr:rowOff>
    </xdr:to>
    <xdr:pic>
      <xdr:nvPicPr>
        <xdr:cNvPr id="13" name="Imagen 12">
          <a:extLst>
            <a:ext uri="{FF2B5EF4-FFF2-40B4-BE49-F238E27FC236}">
              <a16:creationId xmlns:a16="http://schemas.microsoft.com/office/drawing/2014/main" id="{DBBE3A27-C430-2EB3-8474-C77F38C5EF22}"/>
            </a:ext>
          </a:extLst>
        </xdr:cNvPr>
        <xdr:cNvPicPr>
          <a:picLocks noChangeAspect="1"/>
        </xdr:cNvPicPr>
      </xdr:nvPicPr>
      <xdr:blipFill>
        <a:blip xmlns:r="http://schemas.openxmlformats.org/officeDocument/2006/relationships" r:embed="rId9"/>
        <a:stretch>
          <a:fillRect/>
        </a:stretch>
      </xdr:blipFill>
      <xdr:spPr>
        <a:xfrm>
          <a:off x="0" y="9896475"/>
          <a:ext cx="4476190" cy="3628571"/>
        </a:xfrm>
        <a:prstGeom prst="rect">
          <a:avLst/>
        </a:prstGeom>
      </xdr:spPr>
    </xdr:pic>
    <xdr:clientData/>
  </xdr:twoCellAnchor>
  <xdr:twoCellAnchor editAs="oneCell">
    <xdr:from>
      <xdr:col>5</xdr:col>
      <xdr:colOff>733425</xdr:colOff>
      <xdr:row>36</xdr:row>
      <xdr:rowOff>133350</xdr:rowOff>
    </xdr:from>
    <xdr:to>
      <xdr:col>11</xdr:col>
      <xdr:colOff>695325</xdr:colOff>
      <xdr:row>56</xdr:row>
      <xdr:rowOff>114300</xdr:rowOff>
    </xdr:to>
    <xdr:pic>
      <xdr:nvPicPr>
        <xdr:cNvPr id="14" name="Imagen 13">
          <a:extLst>
            <a:ext uri="{FF2B5EF4-FFF2-40B4-BE49-F238E27FC236}">
              <a16:creationId xmlns:a16="http://schemas.microsoft.com/office/drawing/2014/main" id="{B3B869B7-57E0-32E9-F482-33E80561E8BA}"/>
            </a:ext>
          </a:extLst>
        </xdr:cNvPr>
        <xdr:cNvPicPr>
          <a:picLocks noChangeAspect="1"/>
        </xdr:cNvPicPr>
      </xdr:nvPicPr>
      <xdr:blipFill>
        <a:blip xmlns:r="http://schemas.openxmlformats.org/officeDocument/2006/relationships" r:embed="rId10"/>
        <a:stretch>
          <a:fillRect/>
        </a:stretch>
      </xdr:blipFill>
      <xdr:spPr>
        <a:xfrm>
          <a:off x="4543425" y="6991350"/>
          <a:ext cx="4533900" cy="3790950"/>
        </a:xfrm>
        <a:prstGeom prst="rect">
          <a:avLst/>
        </a:prstGeom>
      </xdr:spPr>
    </xdr:pic>
    <xdr:clientData/>
  </xdr:twoCellAnchor>
  <xdr:twoCellAnchor editAs="oneCell">
    <xdr:from>
      <xdr:col>12</xdr:col>
      <xdr:colOff>0</xdr:colOff>
      <xdr:row>35</xdr:row>
      <xdr:rowOff>161925</xdr:rowOff>
    </xdr:from>
    <xdr:to>
      <xdr:col>16</xdr:col>
      <xdr:colOff>723429</xdr:colOff>
      <xdr:row>60</xdr:row>
      <xdr:rowOff>123234</xdr:rowOff>
    </xdr:to>
    <xdr:pic>
      <xdr:nvPicPr>
        <xdr:cNvPr id="15" name="Imagen 14">
          <a:extLst>
            <a:ext uri="{FF2B5EF4-FFF2-40B4-BE49-F238E27FC236}">
              <a16:creationId xmlns:a16="http://schemas.microsoft.com/office/drawing/2014/main" id="{FAF97DE3-AA6C-A6C8-BF1B-DF0F6042EA56}"/>
            </a:ext>
          </a:extLst>
        </xdr:cNvPr>
        <xdr:cNvPicPr>
          <a:picLocks noChangeAspect="1"/>
        </xdr:cNvPicPr>
      </xdr:nvPicPr>
      <xdr:blipFill>
        <a:blip xmlns:r="http://schemas.openxmlformats.org/officeDocument/2006/relationships" r:embed="rId11"/>
        <a:stretch>
          <a:fillRect/>
        </a:stretch>
      </xdr:blipFill>
      <xdr:spPr>
        <a:xfrm>
          <a:off x="9144000" y="6829425"/>
          <a:ext cx="3771429" cy="4723809"/>
        </a:xfrm>
        <a:prstGeom prst="rect">
          <a:avLst/>
        </a:prstGeom>
      </xdr:spPr>
    </xdr:pic>
    <xdr:clientData/>
  </xdr:twoCellAnchor>
  <xdr:twoCellAnchor editAs="oneCell">
    <xdr:from>
      <xdr:col>12</xdr:col>
      <xdr:colOff>0</xdr:colOff>
      <xdr:row>61</xdr:row>
      <xdr:rowOff>0</xdr:rowOff>
    </xdr:from>
    <xdr:to>
      <xdr:col>16</xdr:col>
      <xdr:colOff>723429</xdr:colOff>
      <xdr:row>65</xdr:row>
      <xdr:rowOff>161810</xdr:rowOff>
    </xdr:to>
    <xdr:pic>
      <xdr:nvPicPr>
        <xdr:cNvPr id="16" name="Imagen 15">
          <a:extLst>
            <a:ext uri="{FF2B5EF4-FFF2-40B4-BE49-F238E27FC236}">
              <a16:creationId xmlns:a16="http://schemas.microsoft.com/office/drawing/2014/main" id="{F26B3E01-DECD-86A3-35C9-D2F47A657412}"/>
            </a:ext>
          </a:extLst>
        </xdr:cNvPr>
        <xdr:cNvPicPr>
          <a:picLocks noChangeAspect="1"/>
        </xdr:cNvPicPr>
      </xdr:nvPicPr>
      <xdr:blipFill>
        <a:blip xmlns:r="http://schemas.openxmlformats.org/officeDocument/2006/relationships" r:embed="rId12"/>
        <a:stretch>
          <a:fillRect/>
        </a:stretch>
      </xdr:blipFill>
      <xdr:spPr>
        <a:xfrm>
          <a:off x="9144000" y="11620500"/>
          <a:ext cx="3771429" cy="923810"/>
        </a:xfrm>
        <a:prstGeom prst="rect">
          <a:avLst/>
        </a:prstGeom>
      </xdr:spPr>
    </xdr:pic>
    <xdr:clientData/>
  </xdr:twoCellAnchor>
  <xdr:twoCellAnchor editAs="oneCell">
    <xdr:from>
      <xdr:col>18</xdr:col>
      <xdr:colOff>0</xdr:colOff>
      <xdr:row>37</xdr:row>
      <xdr:rowOff>0</xdr:rowOff>
    </xdr:from>
    <xdr:to>
      <xdr:col>23</xdr:col>
      <xdr:colOff>351884</xdr:colOff>
      <xdr:row>54</xdr:row>
      <xdr:rowOff>180548</xdr:rowOff>
    </xdr:to>
    <xdr:pic>
      <xdr:nvPicPr>
        <xdr:cNvPr id="17" name="Imagen 16">
          <a:extLst>
            <a:ext uri="{FF2B5EF4-FFF2-40B4-BE49-F238E27FC236}">
              <a16:creationId xmlns:a16="http://schemas.microsoft.com/office/drawing/2014/main" id="{1EBBB13D-65AD-AA5B-CC3D-9B958833CCDA}"/>
            </a:ext>
          </a:extLst>
        </xdr:cNvPr>
        <xdr:cNvPicPr>
          <a:picLocks noChangeAspect="1"/>
        </xdr:cNvPicPr>
      </xdr:nvPicPr>
      <xdr:blipFill>
        <a:blip xmlns:r="http://schemas.openxmlformats.org/officeDocument/2006/relationships" r:embed="rId13"/>
        <a:stretch>
          <a:fillRect/>
        </a:stretch>
      </xdr:blipFill>
      <xdr:spPr>
        <a:xfrm>
          <a:off x="13716000" y="7048500"/>
          <a:ext cx="4323809" cy="3419048"/>
        </a:xfrm>
        <a:prstGeom prst="rect">
          <a:avLst/>
        </a:prstGeom>
      </xdr:spPr>
    </xdr:pic>
    <xdr:clientData/>
  </xdr:twoCellAnchor>
  <xdr:twoCellAnchor editAs="oneCell">
    <xdr:from>
      <xdr:col>23</xdr:col>
      <xdr:colOff>761999</xdr:colOff>
      <xdr:row>38</xdr:row>
      <xdr:rowOff>0</xdr:rowOff>
    </xdr:from>
    <xdr:to>
      <xdr:col>31</xdr:col>
      <xdr:colOff>104775</xdr:colOff>
      <xdr:row>59</xdr:row>
      <xdr:rowOff>95250</xdr:rowOff>
    </xdr:to>
    <xdr:pic>
      <xdr:nvPicPr>
        <xdr:cNvPr id="19" name="Imagen 18">
          <a:extLst>
            <a:ext uri="{FF2B5EF4-FFF2-40B4-BE49-F238E27FC236}">
              <a16:creationId xmlns:a16="http://schemas.microsoft.com/office/drawing/2014/main" id="{68E3DE65-5532-235C-E3E0-B79BA89ED5F3}"/>
            </a:ext>
          </a:extLst>
        </xdr:cNvPr>
        <xdr:cNvPicPr>
          <a:picLocks noChangeAspect="1"/>
        </xdr:cNvPicPr>
      </xdr:nvPicPr>
      <xdr:blipFill>
        <a:blip xmlns:r="http://schemas.openxmlformats.org/officeDocument/2006/relationships" r:embed="rId14"/>
        <a:stretch>
          <a:fillRect/>
        </a:stretch>
      </xdr:blipFill>
      <xdr:spPr>
        <a:xfrm>
          <a:off x="18754724" y="7239000"/>
          <a:ext cx="5438776" cy="4095750"/>
        </a:xfrm>
        <a:prstGeom prst="rect">
          <a:avLst/>
        </a:prstGeom>
      </xdr:spPr>
    </xdr:pic>
    <xdr:clientData/>
  </xdr:twoCellAnchor>
  <xdr:twoCellAnchor editAs="oneCell">
    <xdr:from>
      <xdr:col>14</xdr:col>
      <xdr:colOff>447674</xdr:colOff>
      <xdr:row>96</xdr:row>
      <xdr:rowOff>133350</xdr:rowOff>
    </xdr:from>
    <xdr:to>
      <xdr:col>27</xdr:col>
      <xdr:colOff>695325</xdr:colOff>
      <xdr:row>123</xdr:row>
      <xdr:rowOff>76200</xdr:rowOff>
    </xdr:to>
    <xdr:pic>
      <xdr:nvPicPr>
        <xdr:cNvPr id="20" name="Imagen 19">
          <a:extLst>
            <a:ext uri="{FF2B5EF4-FFF2-40B4-BE49-F238E27FC236}">
              <a16:creationId xmlns:a16="http://schemas.microsoft.com/office/drawing/2014/main" id="{9AF58400-D9FE-5A1A-8899-70FECA31F182}"/>
            </a:ext>
          </a:extLst>
        </xdr:cNvPr>
        <xdr:cNvPicPr>
          <a:picLocks noChangeAspect="1"/>
        </xdr:cNvPicPr>
      </xdr:nvPicPr>
      <xdr:blipFill>
        <a:blip xmlns:r="http://schemas.openxmlformats.org/officeDocument/2006/relationships" r:embed="rId15"/>
        <a:stretch>
          <a:fillRect/>
        </a:stretch>
      </xdr:blipFill>
      <xdr:spPr>
        <a:xfrm>
          <a:off x="11115674" y="18602325"/>
          <a:ext cx="10620376" cy="5133975"/>
        </a:xfrm>
        <a:prstGeom prst="rect">
          <a:avLst/>
        </a:prstGeom>
      </xdr:spPr>
    </xdr:pic>
    <xdr:clientData/>
  </xdr:twoCellAnchor>
  <xdr:twoCellAnchor editAs="oneCell">
    <xdr:from>
      <xdr:col>4</xdr:col>
      <xdr:colOff>533401</xdr:colOff>
      <xdr:row>123</xdr:row>
      <xdr:rowOff>47626</xdr:rowOff>
    </xdr:from>
    <xdr:to>
      <xdr:col>11</xdr:col>
      <xdr:colOff>476251</xdr:colOff>
      <xdr:row>140</xdr:row>
      <xdr:rowOff>76201</xdr:rowOff>
    </xdr:to>
    <xdr:pic>
      <xdr:nvPicPr>
        <xdr:cNvPr id="21" name="Imagen 20">
          <a:extLst>
            <a:ext uri="{FF2B5EF4-FFF2-40B4-BE49-F238E27FC236}">
              <a16:creationId xmlns:a16="http://schemas.microsoft.com/office/drawing/2014/main" id="{F491722E-DEFA-7E0F-E568-C842AA805F06}"/>
            </a:ext>
          </a:extLst>
        </xdr:cNvPr>
        <xdr:cNvPicPr>
          <a:picLocks noChangeAspect="1"/>
        </xdr:cNvPicPr>
      </xdr:nvPicPr>
      <xdr:blipFill>
        <a:blip xmlns:r="http://schemas.openxmlformats.org/officeDocument/2006/relationships" r:embed="rId16"/>
        <a:stretch>
          <a:fillRect/>
        </a:stretch>
      </xdr:blipFill>
      <xdr:spPr>
        <a:xfrm>
          <a:off x="3581401" y="23907751"/>
          <a:ext cx="5276850" cy="3505200"/>
        </a:xfrm>
        <a:prstGeom prst="rect">
          <a:avLst/>
        </a:prstGeom>
      </xdr:spPr>
    </xdr:pic>
    <xdr:clientData/>
  </xdr:twoCellAnchor>
  <xdr:twoCellAnchor editAs="oneCell">
    <xdr:from>
      <xdr:col>0</xdr:col>
      <xdr:colOff>28575</xdr:colOff>
      <xdr:row>71</xdr:row>
      <xdr:rowOff>47626</xdr:rowOff>
    </xdr:from>
    <xdr:to>
      <xdr:col>5</xdr:col>
      <xdr:colOff>114300</xdr:colOff>
      <xdr:row>88</xdr:row>
      <xdr:rowOff>19051</xdr:rowOff>
    </xdr:to>
    <xdr:pic>
      <xdr:nvPicPr>
        <xdr:cNvPr id="23" name="Imagen 22">
          <a:extLst>
            <a:ext uri="{FF2B5EF4-FFF2-40B4-BE49-F238E27FC236}">
              <a16:creationId xmlns:a16="http://schemas.microsoft.com/office/drawing/2014/main" id="{FA494C36-3D22-88FF-39AE-2CCAD7C17B33}"/>
            </a:ext>
          </a:extLst>
        </xdr:cNvPr>
        <xdr:cNvPicPr>
          <a:picLocks noChangeAspect="1"/>
        </xdr:cNvPicPr>
      </xdr:nvPicPr>
      <xdr:blipFill>
        <a:blip xmlns:r="http://schemas.openxmlformats.org/officeDocument/2006/relationships" r:embed="rId17"/>
        <a:stretch>
          <a:fillRect/>
        </a:stretch>
      </xdr:blipFill>
      <xdr:spPr>
        <a:xfrm>
          <a:off x="28575" y="13735051"/>
          <a:ext cx="3895725" cy="3219450"/>
        </a:xfrm>
        <a:prstGeom prst="rect">
          <a:avLst/>
        </a:prstGeom>
      </xdr:spPr>
    </xdr:pic>
    <xdr:clientData/>
  </xdr:twoCellAnchor>
  <xdr:twoCellAnchor editAs="oneCell">
    <xdr:from>
      <xdr:col>5</xdr:col>
      <xdr:colOff>628649</xdr:colOff>
      <xdr:row>71</xdr:row>
      <xdr:rowOff>161926</xdr:rowOff>
    </xdr:from>
    <xdr:to>
      <xdr:col>13</xdr:col>
      <xdr:colOff>190500</xdr:colOff>
      <xdr:row>88</xdr:row>
      <xdr:rowOff>114300</xdr:rowOff>
    </xdr:to>
    <xdr:pic>
      <xdr:nvPicPr>
        <xdr:cNvPr id="24" name="Imagen 23">
          <a:extLst>
            <a:ext uri="{FF2B5EF4-FFF2-40B4-BE49-F238E27FC236}">
              <a16:creationId xmlns:a16="http://schemas.microsoft.com/office/drawing/2014/main" id="{226D4B42-4F8C-9E6A-0357-00229E69FC5E}"/>
            </a:ext>
          </a:extLst>
        </xdr:cNvPr>
        <xdr:cNvPicPr>
          <a:picLocks noChangeAspect="1"/>
        </xdr:cNvPicPr>
      </xdr:nvPicPr>
      <xdr:blipFill>
        <a:blip xmlns:r="http://schemas.openxmlformats.org/officeDocument/2006/relationships" r:embed="rId18"/>
        <a:stretch>
          <a:fillRect/>
        </a:stretch>
      </xdr:blipFill>
      <xdr:spPr>
        <a:xfrm>
          <a:off x="4438649" y="13849351"/>
          <a:ext cx="5657851" cy="3200399"/>
        </a:xfrm>
        <a:prstGeom prst="rect">
          <a:avLst/>
        </a:prstGeom>
      </xdr:spPr>
    </xdr:pic>
    <xdr:clientData/>
  </xdr:twoCellAnchor>
  <xdr:twoCellAnchor editAs="oneCell">
    <xdr:from>
      <xdr:col>13</xdr:col>
      <xdr:colOff>323851</xdr:colOff>
      <xdr:row>71</xdr:row>
      <xdr:rowOff>190499</xdr:rowOff>
    </xdr:from>
    <xdr:to>
      <xdr:col>17</xdr:col>
      <xdr:colOff>133350</xdr:colOff>
      <xdr:row>82</xdr:row>
      <xdr:rowOff>123825</xdr:rowOff>
    </xdr:to>
    <xdr:pic>
      <xdr:nvPicPr>
        <xdr:cNvPr id="25" name="Imagen 24">
          <a:extLst>
            <a:ext uri="{FF2B5EF4-FFF2-40B4-BE49-F238E27FC236}">
              <a16:creationId xmlns:a16="http://schemas.microsoft.com/office/drawing/2014/main" id="{C7AACB3C-7D39-B157-562A-73F1FEF84B5D}"/>
            </a:ext>
          </a:extLst>
        </xdr:cNvPr>
        <xdr:cNvPicPr>
          <a:picLocks noChangeAspect="1"/>
        </xdr:cNvPicPr>
      </xdr:nvPicPr>
      <xdr:blipFill>
        <a:blip xmlns:r="http://schemas.openxmlformats.org/officeDocument/2006/relationships" r:embed="rId19"/>
        <a:stretch>
          <a:fillRect/>
        </a:stretch>
      </xdr:blipFill>
      <xdr:spPr>
        <a:xfrm>
          <a:off x="10229851" y="13877924"/>
          <a:ext cx="3162299" cy="2038351"/>
        </a:xfrm>
        <a:prstGeom prst="rect">
          <a:avLst/>
        </a:prstGeom>
      </xdr:spPr>
    </xdr:pic>
    <xdr:clientData/>
  </xdr:twoCellAnchor>
  <xdr:twoCellAnchor editAs="oneCell">
    <xdr:from>
      <xdr:col>13</xdr:col>
      <xdr:colOff>38100</xdr:colOff>
      <xdr:row>126</xdr:row>
      <xdr:rowOff>19050</xdr:rowOff>
    </xdr:from>
    <xdr:to>
      <xdr:col>20</xdr:col>
      <xdr:colOff>514350</xdr:colOff>
      <xdr:row>142</xdr:row>
      <xdr:rowOff>180975</xdr:rowOff>
    </xdr:to>
    <xdr:pic>
      <xdr:nvPicPr>
        <xdr:cNvPr id="29" name="Imagen 28">
          <a:extLst>
            <a:ext uri="{FF2B5EF4-FFF2-40B4-BE49-F238E27FC236}">
              <a16:creationId xmlns:a16="http://schemas.microsoft.com/office/drawing/2014/main" id="{C005127E-9D57-4018-9FDC-1F09A6B22107}"/>
            </a:ext>
          </a:extLst>
        </xdr:cNvPr>
        <xdr:cNvPicPr>
          <a:picLocks noChangeAspect="1"/>
        </xdr:cNvPicPr>
      </xdr:nvPicPr>
      <xdr:blipFill>
        <a:blip xmlns:r="http://schemas.openxmlformats.org/officeDocument/2006/relationships" r:embed="rId20"/>
        <a:stretch>
          <a:fillRect/>
        </a:stretch>
      </xdr:blipFill>
      <xdr:spPr>
        <a:xfrm>
          <a:off x="9944100" y="24450675"/>
          <a:ext cx="6115050" cy="3257550"/>
        </a:xfrm>
        <a:prstGeom prst="rect">
          <a:avLst/>
        </a:prstGeom>
      </xdr:spPr>
    </xdr:pic>
    <xdr:clientData/>
  </xdr:twoCellAnchor>
  <xdr:twoCellAnchor editAs="oneCell">
    <xdr:from>
      <xdr:col>0</xdr:col>
      <xdr:colOff>0</xdr:colOff>
      <xdr:row>88</xdr:row>
      <xdr:rowOff>133350</xdr:rowOff>
    </xdr:from>
    <xdr:to>
      <xdr:col>6</xdr:col>
      <xdr:colOff>628650</xdr:colOff>
      <xdr:row>123</xdr:row>
      <xdr:rowOff>161925</xdr:rowOff>
    </xdr:to>
    <xdr:pic>
      <xdr:nvPicPr>
        <xdr:cNvPr id="30" name="Imagen 29">
          <a:extLst>
            <a:ext uri="{FF2B5EF4-FFF2-40B4-BE49-F238E27FC236}">
              <a16:creationId xmlns:a16="http://schemas.microsoft.com/office/drawing/2014/main" id="{700F8955-0467-90B3-6C9D-F80D1831D5EE}"/>
            </a:ext>
          </a:extLst>
        </xdr:cNvPr>
        <xdr:cNvPicPr>
          <a:picLocks noChangeAspect="1"/>
        </xdr:cNvPicPr>
      </xdr:nvPicPr>
      <xdr:blipFill>
        <a:blip xmlns:r="http://schemas.openxmlformats.org/officeDocument/2006/relationships" r:embed="rId21"/>
        <a:stretch>
          <a:fillRect/>
        </a:stretch>
      </xdr:blipFill>
      <xdr:spPr>
        <a:xfrm>
          <a:off x="0" y="17068800"/>
          <a:ext cx="5200650" cy="6753225"/>
        </a:xfrm>
        <a:prstGeom prst="rect">
          <a:avLst/>
        </a:prstGeom>
      </xdr:spPr>
    </xdr:pic>
    <xdr:clientData/>
  </xdr:twoCellAnchor>
  <xdr:twoCellAnchor editAs="oneCell">
    <xdr:from>
      <xdr:col>7</xdr:col>
      <xdr:colOff>66675</xdr:colOff>
      <xdr:row>88</xdr:row>
      <xdr:rowOff>95250</xdr:rowOff>
    </xdr:from>
    <xdr:to>
      <xdr:col>10</xdr:col>
      <xdr:colOff>209550</xdr:colOff>
      <xdr:row>97</xdr:row>
      <xdr:rowOff>28368</xdr:rowOff>
    </xdr:to>
    <xdr:pic>
      <xdr:nvPicPr>
        <xdr:cNvPr id="32" name="Imagen 31">
          <a:extLst>
            <a:ext uri="{FF2B5EF4-FFF2-40B4-BE49-F238E27FC236}">
              <a16:creationId xmlns:a16="http://schemas.microsoft.com/office/drawing/2014/main" id="{18107DBE-8020-28FD-6AB8-B1F26463CE16}"/>
            </a:ext>
          </a:extLst>
        </xdr:cNvPr>
        <xdr:cNvPicPr>
          <a:picLocks noChangeAspect="1"/>
        </xdr:cNvPicPr>
      </xdr:nvPicPr>
      <xdr:blipFill>
        <a:blip xmlns:r="http://schemas.openxmlformats.org/officeDocument/2006/relationships" r:embed="rId22"/>
        <a:stretch>
          <a:fillRect/>
        </a:stretch>
      </xdr:blipFill>
      <xdr:spPr>
        <a:xfrm>
          <a:off x="5400675" y="17030700"/>
          <a:ext cx="2428875" cy="1657143"/>
        </a:xfrm>
        <a:prstGeom prst="rect">
          <a:avLst/>
        </a:prstGeom>
      </xdr:spPr>
    </xdr:pic>
    <xdr:clientData/>
  </xdr:twoCellAnchor>
  <xdr:twoCellAnchor editAs="oneCell">
    <xdr:from>
      <xdr:col>7</xdr:col>
      <xdr:colOff>85725</xdr:colOff>
      <xdr:row>97</xdr:row>
      <xdr:rowOff>0</xdr:rowOff>
    </xdr:from>
    <xdr:to>
      <xdr:col>17</xdr:col>
      <xdr:colOff>94258</xdr:colOff>
      <xdr:row>110</xdr:row>
      <xdr:rowOff>133024</xdr:rowOff>
    </xdr:to>
    <xdr:pic>
      <xdr:nvPicPr>
        <xdr:cNvPr id="35" name="Imagen 34">
          <a:extLst>
            <a:ext uri="{FF2B5EF4-FFF2-40B4-BE49-F238E27FC236}">
              <a16:creationId xmlns:a16="http://schemas.microsoft.com/office/drawing/2014/main" id="{6BE1F110-F998-DD8D-CEA5-DCE9F0C93BB7}"/>
            </a:ext>
          </a:extLst>
        </xdr:cNvPr>
        <xdr:cNvPicPr>
          <a:picLocks noChangeAspect="1"/>
        </xdr:cNvPicPr>
      </xdr:nvPicPr>
      <xdr:blipFill>
        <a:blip xmlns:r="http://schemas.openxmlformats.org/officeDocument/2006/relationships" r:embed="rId23"/>
        <a:stretch>
          <a:fillRect/>
        </a:stretch>
      </xdr:blipFill>
      <xdr:spPr>
        <a:xfrm>
          <a:off x="5419725" y="18859500"/>
          <a:ext cx="7933333" cy="2609524"/>
        </a:xfrm>
        <a:prstGeom prst="rect">
          <a:avLst/>
        </a:prstGeom>
      </xdr:spPr>
    </xdr:pic>
    <xdr:clientData/>
  </xdr:twoCellAnchor>
  <xdr:twoCellAnchor editAs="oneCell">
    <xdr:from>
      <xdr:col>1</xdr:col>
      <xdr:colOff>333375</xdr:colOff>
      <xdr:row>123</xdr:row>
      <xdr:rowOff>133350</xdr:rowOff>
    </xdr:from>
    <xdr:to>
      <xdr:col>4</xdr:col>
      <xdr:colOff>257175</xdr:colOff>
      <xdr:row>129</xdr:row>
      <xdr:rowOff>142656</xdr:rowOff>
    </xdr:to>
    <xdr:pic>
      <xdr:nvPicPr>
        <xdr:cNvPr id="36" name="Imagen 35">
          <a:extLst>
            <a:ext uri="{FF2B5EF4-FFF2-40B4-BE49-F238E27FC236}">
              <a16:creationId xmlns:a16="http://schemas.microsoft.com/office/drawing/2014/main" id="{6FF1DA67-C316-493B-B27A-C46570C4A4C7}"/>
            </a:ext>
          </a:extLst>
        </xdr:cNvPr>
        <xdr:cNvPicPr>
          <a:picLocks noChangeAspect="1"/>
        </xdr:cNvPicPr>
      </xdr:nvPicPr>
      <xdr:blipFill>
        <a:blip xmlns:r="http://schemas.openxmlformats.org/officeDocument/2006/relationships" r:embed="rId24"/>
        <a:stretch>
          <a:fillRect/>
        </a:stretch>
      </xdr:blipFill>
      <xdr:spPr>
        <a:xfrm>
          <a:off x="1095375" y="23993475"/>
          <a:ext cx="2209800" cy="1342806"/>
        </a:xfrm>
        <a:prstGeom prst="rect">
          <a:avLst/>
        </a:prstGeom>
      </xdr:spPr>
    </xdr:pic>
    <xdr:clientData/>
  </xdr:twoCellAnchor>
  <xdr:twoCellAnchor editAs="oneCell">
    <xdr:from>
      <xdr:col>17</xdr:col>
      <xdr:colOff>647700</xdr:colOff>
      <xdr:row>69</xdr:row>
      <xdr:rowOff>323850</xdr:rowOff>
    </xdr:from>
    <xdr:to>
      <xdr:col>26</xdr:col>
      <xdr:colOff>76200</xdr:colOff>
      <xdr:row>94</xdr:row>
      <xdr:rowOff>123232</xdr:rowOff>
    </xdr:to>
    <xdr:pic>
      <xdr:nvPicPr>
        <xdr:cNvPr id="37" name="Imagen 36">
          <a:extLst>
            <a:ext uri="{FF2B5EF4-FFF2-40B4-BE49-F238E27FC236}">
              <a16:creationId xmlns:a16="http://schemas.microsoft.com/office/drawing/2014/main" id="{902614E3-A2E5-2036-730E-B388EBAC99DC}"/>
            </a:ext>
          </a:extLst>
        </xdr:cNvPr>
        <xdr:cNvPicPr>
          <a:picLocks noChangeAspect="1"/>
        </xdr:cNvPicPr>
      </xdr:nvPicPr>
      <xdr:blipFill>
        <a:blip xmlns:r="http://schemas.openxmlformats.org/officeDocument/2006/relationships" r:embed="rId25"/>
        <a:stretch>
          <a:fillRect/>
        </a:stretch>
      </xdr:blipFill>
      <xdr:spPr>
        <a:xfrm>
          <a:off x="13906500" y="13468350"/>
          <a:ext cx="6448425" cy="47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428095</xdr:colOff>
      <xdr:row>17</xdr:row>
      <xdr:rowOff>37762</xdr:rowOff>
    </xdr:to>
    <xdr:pic>
      <xdr:nvPicPr>
        <xdr:cNvPr id="2" name="Imagen 1">
          <a:extLst>
            <a:ext uri="{FF2B5EF4-FFF2-40B4-BE49-F238E27FC236}">
              <a16:creationId xmlns:a16="http://schemas.microsoft.com/office/drawing/2014/main" id="{1451FF67-3769-3F55-EA19-C2814152031B}"/>
            </a:ext>
          </a:extLst>
        </xdr:cNvPr>
        <xdr:cNvPicPr>
          <a:picLocks noChangeAspect="1"/>
        </xdr:cNvPicPr>
      </xdr:nvPicPr>
      <xdr:blipFill>
        <a:blip xmlns:r="http://schemas.openxmlformats.org/officeDocument/2006/relationships" r:embed="rId1"/>
        <a:stretch>
          <a:fillRect/>
        </a:stretch>
      </xdr:blipFill>
      <xdr:spPr>
        <a:xfrm>
          <a:off x="762000" y="571500"/>
          <a:ext cx="4238095" cy="27047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9"/>
  <sheetViews>
    <sheetView workbookViewId="0">
      <selection activeCell="M3" sqref="M3:Q5"/>
    </sheetView>
  </sheetViews>
  <sheetFormatPr baseColWidth="10" defaultRowHeight="14.25" x14ac:dyDescent="0.2"/>
  <cols>
    <col min="1" max="1" width="19.28515625" style="7" customWidth="1"/>
    <col min="2" max="2" width="28.42578125" style="1" customWidth="1"/>
    <col min="3" max="3" width="17.85546875" style="1" customWidth="1"/>
    <col min="4" max="4" width="25.7109375" style="1" customWidth="1"/>
    <col min="5" max="6" width="11.42578125" style="1"/>
    <col min="7" max="7" width="15.140625" style="1" customWidth="1"/>
    <col min="8" max="8" width="6" style="1" customWidth="1"/>
    <col min="9" max="9" width="11.42578125" style="1"/>
    <col min="10" max="10" width="8.140625" style="1" customWidth="1"/>
    <col min="11" max="16384" width="11.42578125" style="1"/>
  </cols>
  <sheetData>
    <row r="2" spans="1:17" ht="18" x14ac:dyDescent="0.25">
      <c r="A2" s="32" t="s">
        <v>0</v>
      </c>
      <c r="B2" s="32"/>
      <c r="C2" s="32"/>
      <c r="D2" s="32"/>
    </row>
    <row r="3" spans="1:17" ht="14.25" customHeight="1" x14ac:dyDescent="0.2">
      <c r="M3" s="34" t="s">
        <v>97</v>
      </c>
      <c r="N3" s="35"/>
      <c r="O3" s="35"/>
      <c r="P3" s="35"/>
      <c r="Q3" s="36"/>
    </row>
    <row r="4" spans="1:17" ht="42.75" x14ac:dyDescent="0.2">
      <c r="A4" s="6" t="s">
        <v>1</v>
      </c>
      <c r="B4" s="2" t="s">
        <v>2</v>
      </c>
      <c r="C4" s="2" t="s">
        <v>3</v>
      </c>
      <c r="D4" s="2" t="s">
        <v>4</v>
      </c>
      <c r="E4" s="2" t="s">
        <v>5</v>
      </c>
      <c r="F4" s="2" t="s">
        <v>6</v>
      </c>
      <c r="G4" s="2" t="s">
        <v>7</v>
      </c>
      <c r="H4" s="2" t="s">
        <v>8</v>
      </c>
      <c r="I4" s="2" t="s">
        <v>9</v>
      </c>
      <c r="J4" s="2" t="s">
        <v>8</v>
      </c>
      <c r="K4" s="2" t="s">
        <v>11</v>
      </c>
      <c r="M4" s="37"/>
      <c r="N4" s="38"/>
      <c r="O4" s="38"/>
      <c r="P4" s="38"/>
      <c r="Q4" s="39"/>
    </row>
    <row r="5" spans="1:17" ht="111.75" customHeight="1" x14ac:dyDescent="0.2">
      <c r="A5" s="9"/>
      <c r="B5" s="2"/>
      <c r="C5" s="2" t="s">
        <v>94</v>
      </c>
      <c r="D5" s="2" t="s">
        <v>93</v>
      </c>
      <c r="E5" s="2" t="s">
        <v>69</v>
      </c>
      <c r="F5" s="2"/>
      <c r="G5" s="2" t="s">
        <v>56</v>
      </c>
      <c r="H5" s="21">
        <v>0.8</v>
      </c>
      <c r="I5" s="2" t="s">
        <v>95</v>
      </c>
      <c r="J5" s="21">
        <v>1</v>
      </c>
      <c r="K5" s="2" t="s">
        <v>37</v>
      </c>
      <c r="M5" s="40"/>
      <c r="N5" s="41"/>
      <c r="O5" s="41"/>
      <c r="P5" s="41"/>
      <c r="Q5" s="42"/>
    </row>
    <row r="6" spans="1:17" x14ac:dyDescent="0.2">
      <c r="B6" s="4"/>
      <c r="C6" s="4"/>
      <c r="D6" s="4"/>
      <c r="E6" s="4"/>
      <c r="F6" s="4"/>
      <c r="G6" s="4"/>
      <c r="H6" s="4"/>
      <c r="I6" s="4"/>
      <c r="J6" s="4"/>
      <c r="K6" s="4"/>
    </row>
    <row r="7" spans="1:17" ht="15" x14ac:dyDescent="0.25">
      <c r="A7" s="33" t="s">
        <v>12</v>
      </c>
      <c r="B7" s="33"/>
      <c r="C7" s="33"/>
      <c r="D7" s="33"/>
      <c r="E7" s="4"/>
      <c r="F7" s="4"/>
      <c r="G7" s="4"/>
      <c r="H7" s="4"/>
      <c r="I7" s="4"/>
      <c r="J7" s="4"/>
      <c r="K7" s="4"/>
    </row>
    <row r="8" spans="1:17" ht="15" x14ac:dyDescent="0.25">
      <c r="A8" s="8"/>
      <c r="B8" s="5"/>
      <c r="C8" s="5"/>
      <c r="D8" s="4"/>
      <c r="E8" s="4"/>
      <c r="F8" s="4"/>
      <c r="G8" s="4"/>
      <c r="H8" s="4"/>
      <c r="I8" s="4"/>
      <c r="J8" s="4"/>
      <c r="K8" s="4"/>
    </row>
    <row r="9" spans="1:17" ht="15" customHeight="1" x14ac:dyDescent="0.2">
      <c r="A9" s="31" t="s">
        <v>13</v>
      </c>
      <c r="B9" s="31" t="s">
        <v>14</v>
      </c>
      <c r="C9" s="31" t="s">
        <v>15</v>
      </c>
      <c r="D9" s="31"/>
      <c r="E9" s="31" t="s">
        <v>27</v>
      </c>
      <c r="F9" s="31"/>
      <c r="G9" s="31"/>
      <c r="H9" s="31"/>
      <c r="I9" s="31"/>
      <c r="J9" s="31"/>
      <c r="K9" s="31" t="s">
        <v>23</v>
      </c>
      <c r="L9" s="31" t="s">
        <v>24</v>
      </c>
      <c r="M9" s="31" t="s">
        <v>8</v>
      </c>
      <c r="N9" s="31" t="s">
        <v>25</v>
      </c>
      <c r="O9" s="31" t="s">
        <v>8</v>
      </c>
      <c r="P9" s="31" t="s">
        <v>10</v>
      </c>
      <c r="Q9" s="31" t="s">
        <v>26</v>
      </c>
    </row>
    <row r="10" spans="1:17" ht="60" x14ac:dyDescent="0.2">
      <c r="A10" s="31"/>
      <c r="B10" s="31"/>
      <c r="C10" s="10" t="s">
        <v>16</v>
      </c>
      <c r="D10" s="10" t="s">
        <v>1</v>
      </c>
      <c r="E10" s="10" t="s">
        <v>17</v>
      </c>
      <c r="F10" s="10" t="s">
        <v>18</v>
      </c>
      <c r="G10" s="10" t="s">
        <v>19</v>
      </c>
      <c r="H10" s="10" t="s">
        <v>20</v>
      </c>
      <c r="I10" s="10" t="s">
        <v>21</v>
      </c>
      <c r="J10" s="10" t="s">
        <v>22</v>
      </c>
      <c r="K10" s="31"/>
      <c r="L10" s="31"/>
      <c r="M10" s="31"/>
      <c r="N10" s="31"/>
      <c r="O10" s="31"/>
      <c r="P10" s="31"/>
      <c r="Q10" s="31"/>
    </row>
    <row r="11" spans="1:17" ht="114" customHeight="1" x14ac:dyDescent="0.2">
      <c r="A11" s="9">
        <v>1</v>
      </c>
      <c r="B11" s="2" t="s">
        <v>96</v>
      </c>
      <c r="C11" s="2" t="s">
        <v>39</v>
      </c>
      <c r="D11" s="2"/>
      <c r="E11" s="2" t="s">
        <v>40</v>
      </c>
      <c r="F11" s="2" t="s">
        <v>81</v>
      </c>
      <c r="G11" s="21">
        <v>0.3</v>
      </c>
      <c r="H11" s="2"/>
      <c r="I11" s="2"/>
      <c r="J11" s="2"/>
      <c r="K11" s="21">
        <v>0.56000000000000005</v>
      </c>
      <c r="L11" s="21"/>
      <c r="M11" s="21"/>
      <c r="N11" s="21"/>
      <c r="O11" s="21"/>
      <c r="P11" s="21"/>
      <c r="Q11" s="21" t="s">
        <v>47</v>
      </c>
    </row>
    <row r="12" spans="1:17" x14ac:dyDescent="0.2">
      <c r="B12" s="4"/>
      <c r="C12" s="4"/>
      <c r="D12" s="4"/>
      <c r="E12" s="4"/>
      <c r="F12" s="4"/>
      <c r="G12" s="4"/>
      <c r="H12" s="4"/>
      <c r="I12" s="4"/>
      <c r="J12" s="4"/>
      <c r="K12" s="4"/>
    </row>
    <row r="13" spans="1:17" ht="14.25" customHeight="1" x14ac:dyDescent="0.2">
      <c r="A13" s="31" t="s">
        <v>13</v>
      </c>
      <c r="B13" s="31" t="s">
        <v>14</v>
      </c>
      <c r="C13" s="31" t="s">
        <v>15</v>
      </c>
      <c r="D13" s="31"/>
      <c r="E13" s="31" t="s">
        <v>27</v>
      </c>
      <c r="F13" s="31"/>
      <c r="G13" s="31"/>
      <c r="H13" s="31"/>
      <c r="I13" s="31"/>
      <c r="J13" s="31"/>
      <c r="K13" s="31" t="s">
        <v>23</v>
      </c>
      <c r="L13" s="31" t="s">
        <v>24</v>
      </c>
      <c r="M13" s="31" t="s">
        <v>8</v>
      </c>
      <c r="N13" s="31" t="s">
        <v>25</v>
      </c>
      <c r="O13" s="31" t="s">
        <v>8</v>
      </c>
      <c r="P13" s="31" t="s">
        <v>10</v>
      </c>
      <c r="Q13" s="31" t="s">
        <v>26</v>
      </c>
    </row>
    <row r="14" spans="1:17" ht="60" x14ac:dyDescent="0.2">
      <c r="A14" s="31"/>
      <c r="B14" s="31"/>
      <c r="C14" s="10" t="s">
        <v>16</v>
      </c>
      <c r="D14" s="10" t="s">
        <v>1</v>
      </c>
      <c r="E14" s="10" t="s">
        <v>17</v>
      </c>
      <c r="F14" s="10" t="s">
        <v>18</v>
      </c>
      <c r="G14" s="10" t="s">
        <v>19</v>
      </c>
      <c r="H14" s="10" t="s">
        <v>20</v>
      </c>
      <c r="I14" s="10" t="s">
        <v>21</v>
      </c>
      <c r="J14" s="10" t="s">
        <v>22</v>
      </c>
      <c r="K14" s="31"/>
      <c r="L14" s="31"/>
      <c r="M14" s="31"/>
      <c r="N14" s="31"/>
      <c r="O14" s="31"/>
      <c r="P14" s="31"/>
      <c r="Q14" s="31"/>
    </row>
    <row r="15" spans="1:17" ht="81" customHeight="1" x14ac:dyDescent="0.2">
      <c r="A15" s="9">
        <v>2</v>
      </c>
      <c r="B15" s="2"/>
      <c r="C15" s="2"/>
      <c r="D15" s="2"/>
      <c r="E15" s="2"/>
      <c r="F15" s="2"/>
      <c r="G15" s="2"/>
      <c r="H15" s="2"/>
      <c r="I15" s="2"/>
      <c r="J15" s="2"/>
      <c r="K15" s="2"/>
      <c r="L15" s="3"/>
      <c r="M15" s="3"/>
      <c r="N15" s="3"/>
      <c r="O15" s="3"/>
      <c r="P15" s="3"/>
      <c r="Q15" s="3"/>
    </row>
    <row r="17" spans="2:5" x14ac:dyDescent="0.2">
      <c r="B17" s="16">
        <v>0.8</v>
      </c>
      <c r="C17" s="16">
        <v>0.3</v>
      </c>
      <c r="D17" s="16">
        <f>B17*C17</f>
        <v>0.24</v>
      </c>
    </row>
    <row r="19" spans="2:5" x14ac:dyDescent="0.2">
      <c r="B19" s="16">
        <v>0.8</v>
      </c>
      <c r="C19" s="16">
        <v>0.24</v>
      </c>
      <c r="D19" s="17">
        <f>B19-C19</f>
        <v>0.56000000000000005</v>
      </c>
      <c r="E19" s="1" t="s">
        <v>7</v>
      </c>
    </row>
  </sheetData>
  <mergeCells count="25">
    <mergeCell ref="O9:O10"/>
    <mergeCell ref="P9:P10"/>
    <mergeCell ref="A2:D2"/>
    <mergeCell ref="A7:D7"/>
    <mergeCell ref="A9:A10"/>
    <mergeCell ref="B9:B10"/>
    <mergeCell ref="C9:D9"/>
    <mergeCell ref="E9:J9"/>
    <mergeCell ref="M3:Q5"/>
    <mergeCell ref="P13:P14"/>
    <mergeCell ref="Q13:Q14"/>
    <mergeCell ref="Q9:Q10"/>
    <mergeCell ref="A13:A14"/>
    <mergeCell ref="B13:B14"/>
    <mergeCell ref="C13:D13"/>
    <mergeCell ref="E13:J13"/>
    <mergeCell ref="K13:K14"/>
    <mergeCell ref="L13:L14"/>
    <mergeCell ref="M13:M14"/>
    <mergeCell ref="N13:N14"/>
    <mergeCell ref="O13:O14"/>
    <mergeCell ref="K9:K10"/>
    <mergeCell ref="L9:L10"/>
    <mergeCell ref="M9:M10"/>
    <mergeCell ref="N9:N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9"/>
  <sheetViews>
    <sheetView topLeftCell="A8" workbookViewId="0">
      <selection activeCell="N15" sqref="N15"/>
    </sheetView>
  </sheetViews>
  <sheetFormatPr baseColWidth="10" defaultRowHeight="14.25" x14ac:dyDescent="0.2"/>
  <cols>
    <col min="1" max="1" width="19.28515625" style="7" customWidth="1"/>
    <col min="2" max="2" width="27.7109375" style="1" customWidth="1"/>
    <col min="3" max="3" width="12.42578125" style="1" customWidth="1"/>
    <col min="4" max="4" width="25.7109375" style="1" customWidth="1"/>
    <col min="5" max="6" width="11.42578125" style="1"/>
    <col min="7" max="7" width="15.140625" style="1" customWidth="1"/>
    <col min="8" max="8" width="6" style="1" customWidth="1"/>
    <col min="9" max="9" width="12.42578125" style="1" customWidth="1"/>
    <col min="10" max="10" width="9" style="1" customWidth="1"/>
    <col min="11" max="16384" width="11.42578125" style="1"/>
  </cols>
  <sheetData>
    <row r="2" spans="1:18" ht="15" x14ac:dyDescent="0.25">
      <c r="A2" s="33" t="s">
        <v>0</v>
      </c>
      <c r="B2" s="33"/>
      <c r="C2" s="33"/>
      <c r="D2" s="33"/>
    </row>
    <row r="4" spans="1:18" ht="42.75" x14ac:dyDescent="0.2">
      <c r="A4" s="6" t="s">
        <v>1</v>
      </c>
      <c r="B4" s="2" t="s">
        <v>2</v>
      </c>
      <c r="C4" s="2" t="s">
        <v>3</v>
      </c>
      <c r="D4" s="2" t="s">
        <v>4</v>
      </c>
      <c r="E4" s="2" t="s">
        <v>5</v>
      </c>
      <c r="F4" s="2" t="s">
        <v>6</v>
      </c>
      <c r="G4" s="2" t="s">
        <v>7</v>
      </c>
      <c r="H4" s="2" t="s">
        <v>8</v>
      </c>
      <c r="I4" s="2" t="s">
        <v>9</v>
      </c>
      <c r="J4" s="2" t="s">
        <v>8</v>
      </c>
      <c r="K4" s="2" t="s">
        <v>11</v>
      </c>
      <c r="M4" s="43" t="s">
        <v>90</v>
      </c>
      <c r="N4" s="44"/>
      <c r="O4" s="44"/>
      <c r="P4" s="44"/>
      <c r="Q4" s="44"/>
      <c r="R4" s="45"/>
    </row>
    <row r="5" spans="1:18" ht="132.75" customHeight="1" x14ac:dyDescent="0.2">
      <c r="A5" s="9"/>
      <c r="B5" s="2"/>
      <c r="C5" s="2"/>
      <c r="D5" s="2" t="s">
        <v>86</v>
      </c>
      <c r="E5" s="2"/>
      <c r="F5" s="2"/>
      <c r="G5" s="2" t="s">
        <v>46</v>
      </c>
      <c r="H5" s="21">
        <v>0.8</v>
      </c>
      <c r="I5" s="2" t="s">
        <v>36</v>
      </c>
      <c r="J5" s="21">
        <v>1</v>
      </c>
      <c r="K5" s="2" t="s">
        <v>37</v>
      </c>
      <c r="M5" s="46"/>
      <c r="N5" s="47"/>
      <c r="O5" s="47"/>
      <c r="P5" s="47"/>
      <c r="Q5" s="47"/>
      <c r="R5" s="48"/>
    </row>
    <row r="6" spans="1:18" x14ac:dyDescent="0.2">
      <c r="B6" s="4"/>
      <c r="C6" s="4"/>
      <c r="D6" s="4"/>
      <c r="E6" s="4"/>
      <c r="F6" s="4"/>
      <c r="G6" s="4"/>
      <c r="H6" s="4"/>
      <c r="I6" s="4"/>
      <c r="J6" s="4"/>
      <c r="K6" s="4"/>
    </row>
    <row r="7" spans="1:18" ht="15" x14ac:dyDescent="0.25">
      <c r="A7" s="33" t="s">
        <v>12</v>
      </c>
      <c r="B7" s="33"/>
      <c r="C7" s="33"/>
      <c r="D7" s="33"/>
      <c r="E7" s="4"/>
      <c r="F7" s="4"/>
      <c r="G7" s="4"/>
      <c r="H7" s="4"/>
      <c r="I7" s="4"/>
      <c r="J7" s="4"/>
      <c r="K7" s="4"/>
    </row>
    <row r="8" spans="1:18" ht="15" x14ac:dyDescent="0.25">
      <c r="A8" s="8"/>
      <c r="B8" s="5"/>
      <c r="C8" s="5"/>
      <c r="D8" s="4"/>
      <c r="E8" s="4"/>
      <c r="F8" s="4"/>
      <c r="G8" s="4"/>
      <c r="H8" s="4"/>
      <c r="I8" s="4"/>
      <c r="J8" s="4"/>
      <c r="K8" s="4"/>
    </row>
    <row r="9" spans="1:18" ht="15" customHeight="1" x14ac:dyDescent="0.2">
      <c r="A9" s="31" t="s">
        <v>13</v>
      </c>
      <c r="B9" s="31" t="s">
        <v>14</v>
      </c>
      <c r="C9" s="31" t="s">
        <v>15</v>
      </c>
      <c r="D9" s="31"/>
      <c r="E9" s="31" t="s">
        <v>27</v>
      </c>
      <c r="F9" s="31"/>
      <c r="G9" s="31"/>
      <c r="H9" s="31"/>
      <c r="I9" s="31"/>
      <c r="J9" s="31"/>
      <c r="K9" s="31" t="s">
        <v>23</v>
      </c>
      <c r="L9" s="31" t="s">
        <v>24</v>
      </c>
      <c r="M9" s="31" t="s">
        <v>8</v>
      </c>
      <c r="N9" s="31" t="s">
        <v>25</v>
      </c>
      <c r="O9" s="31" t="s">
        <v>8</v>
      </c>
      <c r="P9" s="31" t="s">
        <v>10</v>
      </c>
      <c r="Q9" s="31" t="s">
        <v>26</v>
      </c>
    </row>
    <row r="10" spans="1:18" ht="60" x14ac:dyDescent="0.2">
      <c r="A10" s="31"/>
      <c r="B10" s="31"/>
      <c r="C10" s="10" t="s">
        <v>16</v>
      </c>
      <c r="D10" s="10" t="s">
        <v>1</v>
      </c>
      <c r="E10" s="10" t="s">
        <v>17</v>
      </c>
      <c r="F10" s="10" t="s">
        <v>18</v>
      </c>
      <c r="G10" s="10" t="s">
        <v>19</v>
      </c>
      <c r="H10" s="10" t="s">
        <v>20</v>
      </c>
      <c r="I10" s="10" t="s">
        <v>21</v>
      </c>
      <c r="J10" s="10" t="s">
        <v>22</v>
      </c>
      <c r="K10" s="31"/>
      <c r="L10" s="31"/>
      <c r="M10" s="31"/>
      <c r="N10" s="31"/>
      <c r="O10" s="31"/>
      <c r="P10" s="31"/>
      <c r="Q10" s="31"/>
    </row>
    <row r="11" spans="1:18" ht="164.25" customHeight="1" x14ac:dyDescent="0.2">
      <c r="A11" s="9">
        <v>1</v>
      </c>
      <c r="B11" s="2" t="s">
        <v>88</v>
      </c>
      <c r="C11" s="6" t="s">
        <v>39</v>
      </c>
      <c r="D11" s="2"/>
      <c r="E11" s="2" t="s">
        <v>40</v>
      </c>
      <c r="F11" s="2" t="s">
        <v>39</v>
      </c>
      <c r="G11" s="21">
        <v>0.3</v>
      </c>
      <c r="H11" s="2" t="s">
        <v>39</v>
      </c>
      <c r="I11" s="2" t="s">
        <v>34</v>
      </c>
      <c r="J11" s="2" t="s">
        <v>42</v>
      </c>
      <c r="K11" s="21">
        <v>0.56000000000000005</v>
      </c>
      <c r="L11" s="3"/>
      <c r="M11" s="21">
        <v>0.39</v>
      </c>
      <c r="N11" s="21" t="s">
        <v>35</v>
      </c>
      <c r="O11" s="21">
        <v>1</v>
      </c>
      <c r="P11" s="21" t="s">
        <v>91</v>
      </c>
      <c r="Q11" s="21" t="s">
        <v>87</v>
      </c>
    </row>
    <row r="12" spans="1:18" x14ac:dyDescent="0.2">
      <c r="B12" s="4"/>
      <c r="C12" s="4"/>
      <c r="D12" s="4"/>
      <c r="E12" s="4"/>
      <c r="F12" s="4"/>
      <c r="G12" s="4"/>
      <c r="H12" s="4"/>
      <c r="I12" s="4"/>
      <c r="J12" s="4"/>
      <c r="K12" s="4"/>
    </row>
    <row r="13" spans="1:18" ht="14.25" customHeight="1" x14ac:dyDescent="0.2">
      <c r="A13" s="31" t="s">
        <v>13</v>
      </c>
      <c r="B13" s="31" t="s">
        <v>14</v>
      </c>
      <c r="C13" s="31" t="s">
        <v>15</v>
      </c>
      <c r="D13" s="31"/>
      <c r="E13" s="31" t="s">
        <v>27</v>
      </c>
      <c r="F13" s="31"/>
      <c r="G13" s="31"/>
      <c r="H13" s="31"/>
      <c r="I13" s="31"/>
      <c r="J13" s="31"/>
      <c r="K13" s="31" t="s">
        <v>23</v>
      </c>
      <c r="L13" s="31" t="s">
        <v>24</v>
      </c>
      <c r="M13" s="31" t="s">
        <v>8</v>
      </c>
      <c r="N13" s="31" t="s">
        <v>25</v>
      </c>
      <c r="O13" s="31" t="s">
        <v>8</v>
      </c>
      <c r="P13" s="31" t="s">
        <v>10</v>
      </c>
      <c r="Q13" s="31" t="s">
        <v>26</v>
      </c>
    </row>
    <row r="14" spans="1:18" ht="60" x14ac:dyDescent="0.2">
      <c r="A14" s="31"/>
      <c r="B14" s="31"/>
      <c r="C14" s="10" t="s">
        <v>16</v>
      </c>
      <c r="D14" s="10" t="s">
        <v>1</v>
      </c>
      <c r="E14" s="10" t="s">
        <v>17</v>
      </c>
      <c r="F14" s="10" t="s">
        <v>18</v>
      </c>
      <c r="G14" s="10" t="s">
        <v>19</v>
      </c>
      <c r="H14" s="10" t="s">
        <v>20</v>
      </c>
      <c r="I14" s="10" t="s">
        <v>21</v>
      </c>
      <c r="J14" s="10" t="s">
        <v>22</v>
      </c>
      <c r="K14" s="31"/>
      <c r="L14" s="31"/>
      <c r="M14" s="31"/>
      <c r="N14" s="31"/>
      <c r="O14" s="31"/>
      <c r="P14" s="31"/>
      <c r="Q14" s="31"/>
    </row>
    <row r="15" spans="1:18" ht="177" customHeight="1" x14ac:dyDescent="0.2">
      <c r="A15" s="9">
        <v>2</v>
      </c>
      <c r="B15" s="2" t="s">
        <v>89</v>
      </c>
      <c r="C15" s="2" t="s">
        <v>39</v>
      </c>
      <c r="D15" s="2"/>
      <c r="E15" s="2" t="s">
        <v>40</v>
      </c>
      <c r="F15" s="2" t="s">
        <v>39</v>
      </c>
      <c r="G15" s="21">
        <v>0.3</v>
      </c>
      <c r="H15" s="2" t="s">
        <v>39</v>
      </c>
      <c r="I15" s="2" t="s">
        <v>92</v>
      </c>
      <c r="J15" s="2" t="s">
        <v>42</v>
      </c>
      <c r="K15" s="21">
        <v>0.39</v>
      </c>
      <c r="L15" s="3"/>
      <c r="M15" s="3"/>
      <c r="N15" s="3"/>
      <c r="O15" s="3"/>
      <c r="P15" s="3"/>
      <c r="Q15" s="3"/>
    </row>
    <row r="17" spans="2:10" x14ac:dyDescent="0.2">
      <c r="B17" s="16">
        <v>0.8</v>
      </c>
      <c r="C17" s="16">
        <v>0.3</v>
      </c>
      <c r="D17" s="16">
        <f>B17*C17</f>
        <v>0.24</v>
      </c>
      <c r="G17" s="16">
        <v>0.56000000000000005</v>
      </c>
      <c r="H17" s="30">
        <v>0.3</v>
      </c>
      <c r="I17" s="16">
        <f>G17*H17</f>
        <v>0.16800000000000001</v>
      </c>
    </row>
    <row r="18" spans="2:10" x14ac:dyDescent="0.2">
      <c r="H18" s="7"/>
    </row>
    <row r="19" spans="2:10" x14ac:dyDescent="0.2">
      <c r="B19" s="16">
        <v>0.8</v>
      </c>
      <c r="C19" s="16">
        <v>0.24</v>
      </c>
      <c r="D19" s="17">
        <f>B19-C19</f>
        <v>0.56000000000000005</v>
      </c>
      <c r="E19" s="1" t="s">
        <v>7</v>
      </c>
      <c r="G19" s="16">
        <v>0.56000000000000005</v>
      </c>
      <c r="H19" s="30">
        <v>0.17</v>
      </c>
      <c r="I19" s="17">
        <f>G19-H19</f>
        <v>0.39</v>
      </c>
      <c r="J19" s="1" t="s">
        <v>83</v>
      </c>
    </row>
  </sheetData>
  <mergeCells count="25">
    <mergeCell ref="O9:O10"/>
    <mergeCell ref="P9:P10"/>
    <mergeCell ref="A2:D2"/>
    <mergeCell ref="A7:D7"/>
    <mergeCell ref="A9:A10"/>
    <mergeCell ref="B9:B10"/>
    <mergeCell ref="C9:D9"/>
    <mergeCell ref="E9:J9"/>
    <mergeCell ref="M4:R5"/>
    <mergeCell ref="P13:P14"/>
    <mergeCell ref="Q13:Q14"/>
    <mergeCell ref="Q9:Q10"/>
    <mergeCell ref="A13:A14"/>
    <mergeCell ref="B13:B14"/>
    <mergeCell ref="C13:D13"/>
    <mergeCell ref="E13:J13"/>
    <mergeCell ref="K13:K14"/>
    <mergeCell ref="L13:L14"/>
    <mergeCell ref="M13:M14"/>
    <mergeCell ref="N13:N14"/>
    <mergeCell ref="O13:O14"/>
    <mergeCell ref="K9:K10"/>
    <mergeCell ref="L9:L10"/>
    <mergeCell ref="M9:M10"/>
    <mergeCell ref="N9:N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19"/>
  <sheetViews>
    <sheetView topLeftCell="D4" workbookViewId="0">
      <selection activeCell="H17" sqref="H17:K19"/>
    </sheetView>
  </sheetViews>
  <sheetFormatPr baseColWidth="10" defaultRowHeight="14.25" x14ac:dyDescent="0.2"/>
  <cols>
    <col min="1" max="1" width="19.28515625" style="7" customWidth="1"/>
    <col min="2" max="2" width="25.42578125" style="1" customWidth="1"/>
    <col min="3" max="3" width="18.42578125" style="7" customWidth="1"/>
    <col min="4" max="4" width="27.85546875" style="1" customWidth="1"/>
    <col min="5" max="6" width="11.42578125" style="1"/>
    <col min="7" max="7" width="15.140625" style="1" customWidth="1"/>
    <col min="8" max="8" width="9.5703125" style="1" customWidth="1"/>
    <col min="9" max="9" width="12.42578125" style="1" customWidth="1"/>
    <col min="10" max="10" width="7.85546875" style="1" customWidth="1"/>
    <col min="11" max="11" width="20.7109375" style="1" customWidth="1"/>
    <col min="12" max="13" width="11.42578125" style="1"/>
    <col min="14" max="14" width="16" style="1" customWidth="1"/>
    <col min="15" max="16384" width="11.42578125" style="1"/>
  </cols>
  <sheetData>
    <row r="2" spans="1:19" ht="15" x14ac:dyDescent="0.25">
      <c r="A2" s="33" t="s">
        <v>0</v>
      </c>
      <c r="B2" s="33"/>
      <c r="C2" s="33"/>
      <c r="D2" s="33"/>
    </row>
    <row r="4" spans="1:19" ht="42.75" x14ac:dyDescent="0.2">
      <c r="A4" s="6" t="s">
        <v>1</v>
      </c>
      <c r="B4" s="2" t="s">
        <v>2</v>
      </c>
      <c r="C4" s="6" t="s">
        <v>3</v>
      </c>
      <c r="D4" s="2" t="s">
        <v>4</v>
      </c>
      <c r="E4" s="2" t="s">
        <v>5</v>
      </c>
      <c r="F4" s="2" t="s">
        <v>6</v>
      </c>
      <c r="G4" s="2" t="s">
        <v>7</v>
      </c>
      <c r="H4" s="2" t="s">
        <v>8</v>
      </c>
      <c r="I4" s="2" t="s">
        <v>9</v>
      </c>
      <c r="J4" s="2" t="s">
        <v>8</v>
      </c>
      <c r="K4" s="2" t="s">
        <v>11</v>
      </c>
      <c r="M4" s="34" t="s">
        <v>85</v>
      </c>
      <c r="N4" s="49"/>
      <c r="O4" s="49"/>
      <c r="P4" s="49"/>
      <c r="Q4" s="49"/>
      <c r="R4" s="49"/>
      <c r="S4" s="50"/>
    </row>
    <row r="5" spans="1:19" ht="111.75" customHeight="1" x14ac:dyDescent="0.2">
      <c r="A5" s="9"/>
      <c r="B5" s="2"/>
      <c r="C5" s="6" t="s">
        <v>78</v>
      </c>
      <c r="D5" s="2" t="s">
        <v>77</v>
      </c>
      <c r="E5" s="2"/>
      <c r="F5" s="2"/>
      <c r="G5" s="2" t="s">
        <v>79</v>
      </c>
      <c r="H5" s="2">
        <v>100</v>
      </c>
      <c r="I5" s="2" t="s">
        <v>36</v>
      </c>
      <c r="J5" s="2">
        <v>100</v>
      </c>
      <c r="K5" s="2" t="s">
        <v>71</v>
      </c>
      <c r="M5" s="51"/>
      <c r="N5" s="52"/>
      <c r="O5" s="52"/>
      <c r="P5" s="52"/>
      <c r="Q5" s="52"/>
      <c r="R5" s="52"/>
      <c r="S5" s="53"/>
    </row>
    <row r="6" spans="1:19" x14ac:dyDescent="0.2">
      <c r="B6" s="4"/>
      <c r="C6" s="28"/>
      <c r="D6" s="4"/>
      <c r="E6" s="4"/>
      <c r="F6" s="4"/>
      <c r="G6" s="4"/>
      <c r="H6" s="4"/>
      <c r="I6" s="4"/>
      <c r="J6" s="4"/>
      <c r="K6" s="4"/>
    </row>
    <row r="7" spans="1:19" ht="15" x14ac:dyDescent="0.25">
      <c r="A7" s="33" t="s">
        <v>12</v>
      </c>
      <c r="B7" s="33"/>
      <c r="C7" s="33"/>
      <c r="D7" s="33"/>
      <c r="E7" s="4"/>
      <c r="F7" s="4"/>
      <c r="G7" s="4"/>
      <c r="H7" s="4"/>
      <c r="I7" s="4"/>
      <c r="J7" s="4"/>
      <c r="K7" s="4"/>
    </row>
    <row r="8" spans="1:19" ht="15" x14ac:dyDescent="0.25">
      <c r="A8" s="8"/>
      <c r="B8" s="5"/>
      <c r="C8" s="29"/>
      <c r="D8" s="4"/>
      <c r="E8" s="4"/>
      <c r="F8" s="4"/>
      <c r="G8" s="4"/>
      <c r="H8" s="4"/>
      <c r="I8" s="4"/>
      <c r="J8" s="4"/>
      <c r="K8" s="4"/>
    </row>
    <row r="9" spans="1:19" ht="15" customHeight="1" x14ac:dyDescent="0.2">
      <c r="A9" s="31" t="s">
        <v>13</v>
      </c>
      <c r="B9" s="31" t="s">
        <v>14</v>
      </c>
      <c r="C9" s="31" t="s">
        <v>15</v>
      </c>
      <c r="D9" s="31"/>
      <c r="E9" s="31" t="s">
        <v>27</v>
      </c>
      <c r="F9" s="31"/>
      <c r="G9" s="31"/>
      <c r="H9" s="31"/>
      <c r="I9" s="31"/>
      <c r="J9" s="31"/>
      <c r="K9" s="31" t="s">
        <v>23</v>
      </c>
      <c r="L9" s="31" t="s">
        <v>24</v>
      </c>
      <c r="M9" s="31" t="s">
        <v>8</v>
      </c>
      <c r="N9" s="31" t="s">
        <v>25</v>
      </c>
      <c r="O9" s="31" t="s">
        <v>8</v>
      </c>
      <c r="P9" s="31" t="s">
        <v>10</v>
      </c>
      <c r="Q9" s="31" t="s">
        <v>26</v>
      </c>
    </row>
    <row r="10" spans="1:19" ht="30" x14ac:dyDescent="0.2">
      <c r="A10" s="31"/>
      <c r="B10" s="31"/>
      <c r="C10" s="11" t="s">
        <v>16</v>
      </c>
      <c r="D10" s="10" t="s">
        <v>1</v>
      </c>
      <c r="E10" s="10" t="s">
        <v>17</v>
      </c>
      <c r="F10" s="10" t="s">
        <v>18</v>
      </c>
      <c r="G10" s="10" t="s">
        <v>19</v>
      </c>
      <c r="H10" s="10" t="s">
        <v>20</v>
      </c>
      <c r="I10" s="10" t="s">
        <v>21</v>
      </c>
      <c r="J10" s="10" t="s">
        <v>22</v>
      </c>
      <c r="K10" s="31"/>
      <c r="L10" s="31"/>
      <c r="M10" s="31"/>
      <c r="N10" s="31"/>
      <c r="O10" s="31"/>
      <c r="P10" s="31"/>
      <c r="Q10" s="31"/>
    </row>
    <row r="11" spans="1:19" ht="105.75" customHeight="1" x14ac:dyDescent="0.2">
      <c r="A11" s="9">
        <v>1</v>
      </c>
      <c r="B11" s="2" t="s">
        <v>80</v>
      </c>
      <c r="C11" s="6" t="s">
        <v>39</v>
      </c>
      <c r="D11" s="2"/>
      <c r="E11" s="2" t="s">
        <v>54</v>
      </c>
      <c r="F11" s="2" t="s">
        <v>81</v>
      </c>
      <c r="G11" s="21">
        <v>0.4</v>
      </c>
      <c r="H11" s="2" t="s">
        <v>42</v>
      </c>
      <c r="I11" s="2" t="s">
        <v>34</v>
      </c>
      <c r="J11" s="2" t="s">
        <v>42</v>
      </c>
      <c r="K11" s="21">
        <v>0.6</v>
      </c>
      <c r="L11" s="21" t="s">
        <v>35</v>
      </c>
      <c r="M11" s="21">
        <v>0.36</v>
      </c>
      <c r="N11" s="21" t="s">
        <v>84</v>
      </c>
      <c r="O11" s="21">
        <v>1</v>
      </c>
      <c r="P11" s="21" t="s">
        <v>37</v>
      </c>
      <c r="Q11" s="2" t="s">
        <v>47</v>
      </c>
    </row>
    <row r="12" spans="1:19" x14ac:dyDescent="0.2">
      <c r="B12" s="4"/>
      <c r="C12" s="28"/>
      <c r="D12" s="4"/>
      <c r="E12" s="4"/>
      <c r="F12" s="4"/>
      <c r="G12" s="4"/>
      <c r="H12" s="4"/>
      <c r="I12" s="4"/>
      <c r="J12" s="4"/>
      <c r="K12" s="4"/>
    </row>
    <row r="13" spans="1:19" ht="14.25" customHeight="1" x14ac:dyDescent="0.2">
      <c r="A13" s="31" t="s">
        <v>13</v>
      </c>
      <c r="B13" s="31" t="s">
        <v>14</v>
      </c>
      <c r="C13" s="31" t="s">
        <v>15</v>
      </c>
      <c r="D13" s="31"/>
      <c r="E13" s="31" t="s">
        <v>27</v>
      </c>
      <c r="F13" s="31"/>
      <c r="G13" s="31"/>
      <c r="H13" s="31"/>
      <c r="I13" s="31"/>
      <c r="J13" s="31"/>
      <c r="K13" s="31" t="s">
        <v>23</v>
      </c>
      <c r="L13" s="31" t="s">
        <v>24</v>
      </c>
      <c r="M13" s="31" t="s">
        <v>8</v>
      </c>
      <c r="N13" s="31" t="s">
        <v>25</v>
      </c>
      <c r="O13" s="31" t="s">
        <v>8</v>
      </c>
      <c r="P13" s="31" t="s">
        <v>10</v>
      </c>
      <c r="Q13" s="31" t="s">
        <v>26</v>
      </c>
    </row>
    <row r="14" spans="1:19" ht="30" x14ac:dyDescent="0.2">
      <c r="A14" s="31"/>
      <c r="B14" s="31"/>
      <c r="C14" s="11" t="s">
        <v>16</v>
      </c>
      <c r="D14" s="10" t="s">
        <v>1</v>
      </c>
      <c r="E14" s="10" t="s">
        <v>17</v>
      </c>
      <c r="F14" s="10" t="s">
        <v>18</v>
      </c>
      <c r="G14" s="10" t="s">
        <v>19</v>
      </c>
      <c r="H14" s="10" t="s">
        <v>20</v>
      </c>
      <c r="I14" s="10" t="s">
        <v>21</v>
      </c>
      <c r="J14" s="10" t="s">
        <v>22</v>
      </c>
      <c r="K14" s="31"/>
      <c r="L14" s="31"/>
      <c r="M14" s="31"/>
      <c r="N14" s="31"/>
      <c r="O14" s="31"/>
      <c r="P14" s="31"/>
      <c r="Q14" s="31"/>
    </row>
    <row r="15" spans="1:19" ht="81" customHeight="1" x14ac:dyDescent="0.2">
      <c r="A15" s="9">
        <v>2</v>
      </c>
      <c r="B15" s="2" t="s">
        <v>82</v>
      </c>
      <c r="C15" s="6" t="s">
        <v>39</v>
      </c>
      <c r="D15" s="2"/>
      <c r="E15" s="2" t="s">
        <v>54</v>
      </c>
      <c r="F15" s="2" t="s">
        <v>81</v>
      </c>
      <c r="G15" s="2">
        <v>40</v>
      </c>
      <c r="H15" s="2" t="s">
        <v>42</v>
      </c>
      <c r="I15" s="2" t="s">
        <v>34</v>
      </c>
      <c r="J15" s="2" t="s">
        <v>42</v>
      </c>
      <c r="K15" s="21">
        <v>0.36</v>
      </c>
      <c r="L15" s="3"/>
      <c r="M15" s="3"/>
      <c r="N15" s="3"/>
      <c r="O15" s="3"/>
      <c r="P15" s="3"/>
      <c r="Q15" s="3"/>
    </row>
    <row r="17" spans="2:11" x14ac:dyDescent="0.2">
      <c r="B17" s="16">
        <v>1</v>
      </c>
      <c r="C17" s="30">
        <v>0.4</v>
      </c>
      <c r="D17" s="16">
        <f>B17*C17</f>
        <v>0.4</v>
      </c>
      <c r="H17" s="16">
        <v>0.6</v>
      </c>
      <c r="I17" s="30">
        <v>0.4</v>
      </c>
      <c r="J17" s="16">
        <f>H17*I17</f>
        <v>0.24</v>
      </c>
    </row>
    <row r="18" spans="2:11" x14ac:dyDescent="0.2">
      <c r="I18" s="7"/>
    </row>
    <row r="19" spans="2:11" x14ac:dyDescent="0.2">
      <c r="B19" s="16">
        <v>1</v>
      </c>
      <c r="C19" s="30">
        <v>0.4</v>
      </c>
      <c r="D19" s="17">
        <f>B19-C19</f>
        <v>0.6</v>
      </c>
      <c r="E19" s="1" t="s">
        <v>7</v>
      </c>
      <c r="H19" s="16">
        <v>0.6</v>
      </c>
      <c r="I19" s="30">
        <v>0.24</v>
      </c>
      <c r="J19" s="17">
        <f>H19-I19</f>
        <v>0.36</v>
      </c>
      <c r="K19" s="1" t="s">
        <v>83</v>
      </c>
    </row>
  </sheetData>
  <mergeCells count="25">
    <mergeCell ref="O9:O10"/>
    <mergeCell ref="P9:P10"/>
    <mergeCell ref="A2:D2"/>
    <mergeCell ref="A7:D7"/>
    <mergeCell ref="A9:A10"/>
    <mergeCell ref="B9:B10"/>
    <mergeCell ref="C9:D9"/>
    <mergeCell ref="E9:J9"/>
    <mergeCell ref="M4:S5"/>
    <mergeCell ref="P13:P14"/>
    <mergeCell ref="Q13:Q14"/>
    <mergeCell ref="Q9:Q10"/>
    <mergeCell ref="A13:A14"/>
    <mergeCell ref="B13:B14"/>
    <mergeCell ref="C13:D13"/>
    <mergeCell ref="E13:J13"/>
    <mergeCell ref="K13:K14"/>
    <mergeCell ref="L13:L14"/>
    <mergeCell ref="M13:M14"/>
    <mergeCell ref="N13:N14"/>
    <mergeCell ref="O13:O14"/>
    <mergeCell ref="K9:K10"/>
    <mergeCell ref="L9:L10"/>
    <mergeCell ref="M9:M10"/>
    <mergeCell ref="N9:N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9"/>
  <sheetViews>
    <sheetView workbookViewId="0">
      <selection activeCell="G4" sqref="G4:H4"/>
    </sheetView>
  </sheetViews>
  <sheetFormatPr baseColWidth="10" defaultRowHeight="14.25" x14ac:dyDescent="0.2"/>
  <cols>
    <col min="1" max="1" width="19.28515625" style="7" customWidth="1"/>
    <col min="2" max="2" width="30.140625" style="1" customWidth="1"/>
    <col min="3" max="3" width="19.28515625" style="1" customWidth="1"/>
    <col min="4" max="4" width="27.140625" style="1" customWidth="1"/>
    <col min="5" max="6" width="11.42578125" style="1"/>
    <col min="7" max="7" width="15.140625" style="1" customWidth="1"/>
    <col min="8" max="8" width="6" style="1" customWidth="1"/>
    <col min="9" max="9" width="12.85546875" style="1" customWidth="1"/>
    <col min="10" max="10" width="8.28515625" style="1" customWidth="1"/>
    <col min="11" max="11" width="14" style="1" customWidth="1"/>
    <col min="12" max="16384" width="11.42578125" style="1"/>
  </cols>
  <sheetData>
    <row r="1" spans="1:18" ht="15" customHeight="1" x14ac:dyDescent="0.2">
      <c r="M1" s="34" t="s">
        <v>68</v>
      </c>
      <c r="N1" s="35"/>
      <c r="O1" s="35"/>
      <c r="P1" s="35"/>
      <c r="Q1" s="35"/>
      <c r="R1" s="36"/>
    </row>
    <row r="2" spans="1:18" ht="15" x14ac:dyDescent="0.25">
      <c r="A2" s="33" t="s">
        <v>0</v>
      </c>
      <c r="B2" s="33"/>
      <c r="C2" s="33"/>
      <c r="D2" s="33"/>
      <c r="M2" s="37"/>
      <c r="N2" s="38"/>
      <c r="O2" s="38"/>
      <c r="P2" s="38"/>
      <c r="Q2" s="38"/>
      <c r="R2" s="39"/>
    </row>
    <row r="3" spans="1:18" x14ac:dyDescent="0.2">
      <c r="M3" s="37"/>
      <c r="N3" s="38"/>
      <c r="O3" s="38"/>
      <c r="P3" s="38"/>
      <c r="Q3" s="38"/>
      <c r="R3" s="39"/>
    </row>
    <row r="4" spans="1:18" ht="42.75" customHeight="1" x14ac:dyDescent="0.2">
      <c r="A4" s="6" t="s">
        <v>1</v>
      </c>
      <c r="B4" s="2" t="s">
        <v>2</v>
      </c>
      <c r="C4" s="2" t="s">
        <v>3</v>
      </c>
      <c r="D4" s="2" t="s">
        <v>4</v>
      </c>
      <c r="E4" s="2" t="s">
        <v>5</v>
      </c>
      <c r="F4" s="2" t="s">
        <v>6</v>
      </c>
      <c r="G4" s="27" t="s">
        <v>7</v>
      </c>
      <c r="H4" s="27" t="s">
        <v>8</v>
      </c>
      <c r="I4" s="2" t="s">
        <v>9</v>
      </c>
      <c r="J4" s="2" t="s">
        <v>8</v>
      </c>
      <c r="K4" s="2" t="s">
        <v>11</v>
      </c>
      <c r="M4" s="37"/>
      <c r="N4" s="38"/>
      <c r="O4" s="38"/>
      <c r="P4" s="38"/>
      <c r="Q4" s="38"/>
      <c r="R4" s="39"/>
    </row>
    <row r="5" spans="1:18" ht="225" customHeight="1" x14ac:dyDescent="0.2">
      <c r="A5" s="9"/>
      <c r="B5" s="22" t="s">
        <v>61</v>
      </c>
      <c r="C5" s="2" t="s">
        <v>60</v>
      </c>
      <c r="D5" s="2" t="s">
        <v>59</v>
      </c>
      <c r="E5" s="2" t="s">
        <v>69</v>
      </c>
      <c r="F5" s="2" t="s">
        <v>70</v>
      </c>
      <c r="G5" s="2" t="s">
        <v>51</v>
      </c>
      <c r="H5" s="21">
        <v>0.8</v>
      </c>
      <c r="I5" s="2" t="s">
        <v>76</v>
      </c>
      <c r="J5" s="21">
        <v>1</v>
      </c>
      <c r="K5" s="2" t="s">
        <v>71</v>
      </c>
      <c r="M5" s="40"/>
      <c r="N5" s="41"/>
      <c r="O5" s="41"/>
      <c r="P5" s="41"/>
      <c r="Q5" s="41"/>
      <c r="R5" s="42"/>
    </row>
    <row r="6" spans="1:18" x14ac:dyDescent="0.2">
      <c r="B6" s="4"/>
      <c r="C6" s="4"/>
      <c r="D6" s="4"/>
      <c r="E6" s="4"/>
      <c r="F6" s="4"/>
      <c r="G6" s="4"/>
      <c r="H6" s="4"/>
      <c r="I6" s="4"/>
      <c r="J6" s="4"/>
      <c r="K6" s="4"/>
    </row>
    <row r="7" spans="1:18" ht="15" x14ac:dyDescent="0.25">
      <c r="A7" s="33" t="s">
        <v>12</v>
      </c>
      <c r="B7" s="33"/>
      <c r="C7" s="33"/>
      <c r="D7" s="33"/>
      <c r="E7" s="4"/>
      <c r="F7" s="4"/>
      <c r="G7" s="4"/>
      <c r="H7" s="4"/>
      <c r="I7" s="4"/>
      <c r="J7" s="4"/>
      <c r="K7" s="4"/>
    </row>
    <row r="8" spans="1:18" ht="15" x14ac:dyDescent="0.25">
      <c r="A8" s="8"/>
      <c r="B8" s="5"/>
      <c r="C8" s="5"/>
      <c r="D8" s="4"/>
      <c r="E8" s="4"/>
      <c r="F8" s="4"/>
      <c r="G8" s="4"/>
      <c r="H8" s="4"/>
      <c r="I8" s="4"/>
      <c r="J8" s="4"/>
      <c r="K8" s="4"/>
    </row>
    <row r="9" spans="1:18" ht="15" customHeight="1" x14ac:dyDescent="0.2">
      <c r="A9" s="31" t="s">
        <v>13</v>
      </c>
      <c r="B9" s="31" t="s">
        <v>14</v>
      </c>
      <c r="C9" s="31" t="s">
        <v>15</v>
      </c>
      <c r="D9" s="31"/>
      <c r="E9" s="31" t="s">
        <v>27</v>
      </c>
      <c r="F9" s="31"/>
      <c r="G9" s="31"/>
      <c r="H9" s="31"/>
      <c r="I9" s="31"/>
      <c r="J9" s="31"/>
      <c r="K9" s="31" t="s">
        <v>23</v>
      </c>
      <c r="L9" s="31" t="s">
        <v>24</v>
      </c>
      <c r="M9" s="31" t="s">
        <v>8</v>
      </c>
      <c r="N9" s="31" t="s">
        <v>25</v>
      </c>
      <c r="O9" s="31" t="s">
        <v>8</v>
      </c>
      <c r="P9" s="31" t="s">
        <v>10</v>
      </c>
      <c r="Q9" s="31" t="s">
        <v>26</v>
      </c>
    </row>
    <row r="10" spans="1:18" ht="60" x14ac:dyDescent="0.2">
      <c r="A10" s="31"/>
      <c r="B10" s="31"/>
      <c r="C10" s="10" t="s">
        <v>16</v>
      </c>
      <c r="D10" s="10" t="s">
        <v>1</v>
      </c>
      <c r="E10" s="10" t="s">
        <v>17</v>
      </c>
      <c r="F10" s="10" t="s">
        <v>18</v>
      </c>
      <c r="G10" s="10" t="s">
        <v>19</v>
      </c>
      <c r="H10" s="10" t="s">
        <v>20</v>
      </c>
      <c r="I10" s="10" t="s">
        <v>21</v>
      </c>
      <c r="J10" s="10" t="s">
        <v>22</v>
      </c>
      <c r="K10" s="31"/>
      <c r="L10" s="31"/>
      <c r="M10" s="31"/>
      <c r="N10" s="31"/>
      <c r="O10" s="31"/>
      <c r="P10" s="31"/>
      <c r="Q10" s="31"/>
    </row>
    <row r="11" spans="1:18" ht="174" customHeight="1" x14ac:dyDescent="0.2">
      <c r="A11" s="9">
        <v>1</v>
      </c>
      <c r="B11" s="2" t="s">
        <v>72</v>
      </c>
      <c r="C11" s="6" t="s">
        <v>39</v>
      </c>
      <c r="D11" s="2"/>
      <c r="E11" s="2" t="s">
        <v>40</v>
      </c>
      <c r="F11" s="2" t="s">
        <v>73</v>
      </c>
      <c r="G11" s="21">
        <v>0.3</v>
      </c>
      <c r="H11" s="2" t="s">
        <v>42</v>
      </c>
      <c r="I11" s="2" t="s">
        <v>74</v>
      </c>
      <c r="J11" s="2" t="s">
        <v>42</v>
      </c>
      <c r="K11" s="21">
        <v>0.56000000000000005</v>
      </c>
      <c r="L11" s="3"/>
      <c r="M11" s="21" t="s">
        <v>75</v>
      </c>
      <c r="N11" s="3"/>
      <c r="O11" s="21">
        <v>1</v>
      </c>
      <c r="P11" s="21" t="s">
        <v>37</v>
      </c>
      <c r="Q11" s="21" t="s">
        <v>47</v>
      </c>
    </row>
    <row r="12" spans="1:18" x14ac:dyDescent="0.2">
      <c r="B12" s="4"/>
      <c r="C12" s="4"/>
      <c r="D12" s="4"/>
      <c r="E12" s="4"/>
      <c r="F12" s="4"/>
      <c r="G12" s="4"/>
      <c r="H12" s="4"/>
      <c r="I12" s="4"/>
      <c r="J12" s="4"/>
      <c r="K12" s="4"/>
    </row>
    <row r="13" spans="1:18" ht="14.25" customHeight="1" x14ac:dyDescent="0.2">
      <c r="A13" s="31" t="s">
        <v>13</v>
      </c>
      <c r="B13" s="31" t="s">
        <v>14</v>
      </c>
      <c r="C13" s="31" t="s">
        <v>15</v>
      </c>
      <c r="D13" s="31"/>
      <c r="E13" s="31" t="s">
        <v>27</v>
      </c>
      <c r="F13" s="31"/>
      <c r="G13" s="31"/>
      <c r="H13" s="31"/>
      <c r="I13" s="31"/>
      <c r="J13" s="31"/>
      <c r="K13" s="31" t="s">
        <v>23</v>
      </c>
      <c r="L13" s="31" t="s">
        <v>24</v>
      </c>
      <c r="M13" s="31" t="s">
        <v>8</v>
      </c>
      <c r="N13" s="31" t="s">
        <v>25</v>
      </c>
      <c r="O13" s="31" t="s">
        <v>8</v>
      </c>
      <c r="P13" s="31" t="s">
        <v>10</v>
      </c>
      <c r="Q13" s="31" t="s">
        <v>26</v>
      </c>
    </row>
    <row r="14" spans="1:18" ht="60" x14ac:dyDescent="0.2">
      <c r="A14" s="31"/>
      <c r="B14" s="31"/>
      <c r="C14" s="10" t="s">
        <v>16</v>
      </c>
      <c r="D14" s="10" t="s">
        <v>1</v>
      </c>
      <c r="E14" s="10" t="s">
        <v>17</v>
      </c>
      <c r="F14" s="10" t="s">
        <v>18</v>
      </c>
      <c r="G14" s="10" t="s">
        <v>19</v>
      </c>
      <c r="H14" s="10" t="s">
        <v>20</v>
      </c>
      <c r="I14" s="10" t="s">
        <v>21</v>
      </c>
      <c r="J14" s="10" t="s">
        <v>22</v>
      </c>
      <c r="K14" s="31"/>
      <c r="L14" s="31"/>
      <c r="M14" s="31"/>
      <c r="N14" s="31"/>
      <c r="O14" s="31"/>
      <c r="P14" s="31"/>
      <c r="Q14" s="31"/>
    </row>
    <row r="15" spans="1:18" ht="81" customHeight="1" x14ac:dyDescent="0.2">
      <c r="A15" s="9">
        <v>2</v>
      </c>
      <c r="B15" s="2"/>
      <c r="C15" s="2"/>
      <c r="D15" s="2"/>
      <c r="E15" s="2"/>
      <c r="F15" s="2"/>
      <c r="G15" s="2"/>
      <c r="H15" s="2"/>
      <c r="I15" s="2"/>
      <c r="J15" s="2"/>
      <c r="K15" s="2"/>
      <c r="L15" s="3"/>
      <c r="M15" s="3"/>
      <c r="N15" s="3"/>
      <c r="O15" s="3"/>
      <c r="P15" s="3"/>
      <c r="Q15" s="3"/>
    </row>
    <row r="17" spans="4:7" x14ac:dyDescent="0.2">
      <c r="D17" s="26">
        <v>0.8</v>
      </c>
      <c r="E17" s="16">
        <v>0.3</v>
      </c>
      <c r="F17" s="16">
        <f>D17*E17</f>
        <v>0.24</v>
      </c>
    </row>
    <row r="19" spans="4:7" x14ac:dyDescent="0.2">
      <c r="D19" s="16">
        <v>0.8</v>
      </c>
      <c r="E19" s="16">
        <v>0.24</v>
      </c>
      <c r="F19" s="17">
        <f>D19-E19</f>
        <v>0.56000000000000005</v>
      </c>
      <c r="G19" s="1" t="s">
        <v>7</v>
      </c>
    </row>
  </sheetData>
  <mergeCells count="25">
    <mergeCell ref="O9:O10"/>
    <mergeCell ref="P9:P10"/>
    <mergeCell ref="A2:D2"/>
    <mergeCell ref="A7:D7"/>
    <mergeCell ref="A9:A10"/>
    <mergeCell ref="B9:B10"/>
    <mergeCell ref="C9:D9"/>
    <mergeCell ref="E9:J9"/>
    <mergeCell ref="M1:R5"/>
    <mergeCell ref="P13:P14"/>
    <mergeCell ref="Q13:Q14"/>
    <mergeCell ref="Q9:Q10"/>
    <mergeCell ref="A13:A14"/>
    <mergeCell ref="B13:B14"/>
    <mergeCell ref="C13:D13"/>
    <mergeCell ref="E13:J13"/>
    <mergeCell ref="K13:K14"/>
    <mergeCell ref="L13:L14"/>
    <mergeCell ref="M13:M14"/>
    <mergeCell ref="N13:N14"/>
    <mergeCell ref="O13:O14"/>
    <mergeCell ref="K9:K10"/>
    <mergeCell ref="L9:L10"/>
    <mergeCell ref="M9:M10"/>
    <mergeCell ref="N9:N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X19"/>
  <sheetViews>
    <sheetView topLeftCell="A5" workbookViewId="0">
      <selection activeCell="B17" sqref="B17:F19"/>
    </sheetView>
  </sheetViews>
  <sheetFormatPr baseColWidth="10" defaultRowHeight="14.25" x14ac:dyDescent="0.2"/>
  <cols>
    <col min="1" max="1" width="21.7109375" style="7" customWidth="1"/>
    <col min="2" max="2" width="26.85546875" style="1" customWidth="1"/>
    <col min="3" max="3" width="16.28515625" style="1" customWidth="1"/>
    <col min="4" max="4" width="29.28515625" style="1" customWidth="1"/>
    <col min="5" max="6" width="11.42578125" style="1"/>
    <col min="7" max="7" width="15.140625" style="1" customWidth="1"/>
    <col min="8" max="8" width="6" style="1" customWidth="1"/>
    <col min="9" max="9" width="14.140625" style="1" customWidth="1"/>
    <col min="10" max="10" width="7.140625" style="1" customWidth="1"/>
    <col min="11" max="16384" width="11.42578125" style="1"/>
  </cols>
  <sheetData>
    <row r="2" spans="1:24" ht="15" x14ac:dyDescent="0.25">
      <c r="A2" s="33" t="s">
        <v>0</v>
      </c>
      <c r="B2" s="33"/>
      <c r="C2" s="33"/>
      <c r="D2" s="33"/>
    </row>
    <row r="4" spans="1:24" ht="42.75" x14ac:dyDescent="0.2">
      <c r="A4" s="6" t="s">
        <v>1</v>
      </c>
      <c r="B4" s="2" t="s">
        <v>2</v>
      </c>
      <c r="C4" s="2" t="s">
        <v>3</v>
      </c>
      <c r="D4" s="2" t="s">
        <v>4</v>
      </c>
      <c r="E4" s="2" t="s">
        <v>5</v>
      </c>
      <c r="F4" s="2" t="s">
        <v>6</v>
      </c>
      <c r="G4" s="2" t="s">
        <v>7</v>
      </c>
      <c r="H4" s="2" t="s">
        <v>8</v>
      </c>
      <c r="I4" s="2" t="s">
        <v>9</v>
      </c>
      <c r="J4" s="2" t="s">
        <v>8</v>
      </c>
      <c r="K4" s="2" t="s">
        <v>11</v>
      </c>
      <c r="M4" s="43" t="s">
        <v>28</v>
      </c>
      <c r="N4" s="44"/>
      <c r="O4" s="44"/>
      <c r="P4" s="44"/>
      <c r="Q4" s="45"/>
      <c r="S4" s="34" t="s">
        <v>58</v>
      </c>
      <c r="T4" s="54"/>
      <c r="U4" s="54"/>
      <c r="V4" s="54"/>
      <c r="W4" s="54"/>
      <c r="X4" s="55"/>
    </row>
    <row r="5" spans="1:24" ht="147.75" customHeight="1" x14ac:dyDescent="0.2">
      <c r="A5" s="9" t="s">
        <v>50</v>
      </c>
      <c r="B5" s="2"/>
      <c r="C5" s="2" t="s">
        <v>49</v>
      </c>
      <c r="D5" s="2" t="s">
        <v>48</v>
      </c>
      <c r="E5" s="2"/>
      <c r="F5" s="2" t="s">
        <v>34</v>
      </c>
      <c r="G5" s="2" t="s">
        <v>51</v>
      </c>
      <c r="H5" s="21">
        <v>0.8</v>
      </c>
      <c r="I5" s="2" t="s">
        <v>36</v>
      </c>
      <c r="J5" s="2">
        <v>40</v>
      </c>
      <c r="K5" s="2" t="s">
        <v>52</v>
      </c>
      <c r="M5" s="46"/>
      <c r="N5" s="47"/>
      <c r="O5" s="47"/>
      <c r="P5" s="47"/>
      <c r="Q5" s="48"/>
      <c r="S5" s="56"/>
      <c r="T5" s="57"/>
      <c r="U5" s="57"/>
      <c r="V5" s="57"/>
      <c r="W5" s="57"/>
      <c r="X5" s="58"/>
    </row>
    <row r="6" spans="1:24" x14ac:dyDescent="0.2">
      <c r="B6" s="4"/>
      <c r="C6" s="4"/>
      <c r="D6" s="4"/>
      <c r="E6" s="4"/>
      <c r="F6" s="4"/>
      <c r="G6" s="4"/>
      <c r="H6" s="4"/>
      <c r="I6" s="4"/>
      <c r="J6" s="4"/>
      <c r="K6" s="4"/>
    </row>
    <row r="7" spans="1:24" ht="15" x14ac:dyDescent="0.25">
      <c r="A7" s="33" t="s">
        <v>12</v>
      </c>
      <c r="B7" s="33"/>
      <c r="C7" s="33"/>
      <c r="D7" s="33"/>
      <c r="E7" s="4"/>
      <c r="F7" s="4"/>
      <c r="G7" s="4"/>
      <c r="H7" s="4"/>
      <c r="I7" s="4"/>
      <c r="J7" s="4"/>
      <c r="K7" s="4"/>
    </row>
    <row r="8" spans="1:24" ht="15" x14ac:dyDescent="0.25">
      <c r="A8" s="8"/>
      <c r="B8" s="5"/>
      <c r="C8" s="5"/>
      <c r="D8" s="4"/>
      <c r="E8" s="4"/>
      <c r="F8" s="4"/>
      <c r="G8" s="4"/>
      <c r="H8" s="4"/>
      <c r="I8" s="4"/>
      <c r="J8" s="4"/>
      <c r="K8" s="4"/>
    </row>
    <row r="9" spans="1:24" ht="15" customHeight="1" x14ac:dyDescent="0.2">
      <c r="A9" s="31" t="s">
        <v>13</v>
      </c>
      <c r="B9" s="31" t="s">
        <v>14</v>
      </c>
      <c r="C9" s="31" t="s">
        <v>15</v>
      </c>
      <c r="D9" s="31"/>
      <c r="E9" s="31" t="s">
        <v>27</v>
      </c>
      <c r="F9" s="31"/>
      <c r="G9" s="31"/>
      <c r="H9" s="31"/>
      <c r="I9" s="31"/>
      <c r="J9" s="31"/>
      <c r="K9" s="31" t="s">
        <v>23</v>
      </c>
      <c r="L9" s="31" t="s">
        <v>24</v>
      </c>
      <c r="M9" s="31" t="s">
        <v>8</v>
      </c>
      <c r="N9" s="31" t="s">
        <v>25</v>
      </c>
      <c r="O9" s="31" t="s">
        <v>8</v>
      </c>
      <c r="P9" s="31" t="s">
        <v>10</v>
      </c>
      <c r="Q9" s="31" t="s">
        <v>26</v>
      </c>
    </row>
    <row r="10" spans="1:24" ht="60" x14ac:dyDescent="0.2">
      <c r="A10" s="31"/>
      <c r="B10" s="31"/>
      <c r="C10" s="10" t="s">
        <v>16</v>
      </c>
      <c r="D10" s="10" t="s">
        <v>1</v>
      </c>
      <c r="E10" s="10" t="s">
        <v>17</v>
      </c>
      <c r="F10" s="10" t="s">
        <v>18</v>
      </c>
      <c r="G10" s="10" t="s">
        <v>19</v>
      </c>
      <c r="H10" s="10" t="s">
        <v>20</v>
      </c>
      <c r="I10" s="10" t="s">
        <v>21</v>
      </c>
      <c r="J10" s="10" t="s">
        <v>22</v>
      </c>
      <c r="K10" s="31"/>
      <c r="L10" s="31"/>
      <c r="M10" s="31"/>
      <c r="N10" s="31"/>
      <c r="O10" s="31"/>
      <c r="P10" s="31"/>
      <c r="Q10" s="31"/>
    </row>
    <row r="11" spans="1:24" ht="122.25" customHeight="1" x14ac:dyDescent="0.2">
      <c r="A11" s="6">
        <v>1</v>
      </c>
      <c r="B11" s="2" t="s">
        <v>53</v>
      </c>
      <c r="C11" s="6" t="s">
        <v>39</v>
      </c>
      <c r="D11" s="2"/>
      <c r="E11" s="2" t="s">
        <v>54</v>
      </c>
      <c r="F11" s="2" t="s">
        <v>41</v>
      </c>
      <c r="G11" s="21">
        <v>0.4</v>
      </c>
      <c r="H11" s="22" t="s">
        <v>42</v>
      </c>
      <c r="I11" s="2" t="s">
        <v>34</v>
      </c>
      <c r="J11" s="22" t="s">
        <v>42</v>
      </c>
      <c r="K11" s="21">
        <v>0.48</v>
      </c>
      <c r="L11" s="21" t="s">
        <v>55</v>
      </c>
      <c r="M11" s="21"/>
      <c r="N11" s="21" t="s">
        <v>56</v>
      </c>
      <c r="O11" s="21">
        <v>0.8</v>
      </c>
      <c r="P11" s="21" t="s">
        <v>57</v>
      </c>
      <c r="Q11" s="21" t="s">
        <v>47</v>
      </c>
    </row>
    <row r="12" spans="1:24" x14ac:dyDescent="0.2">
      <c r="B12" s="4"/>
      <c r="C12" s="4"/>
      <c r="D12" s="4"/>
      <c r="E12" s="4"/>
      <c r="F12" s="4"/>
      <c r="G12" s="4"/>
      <c r="H12" s="4"/>
      <c r="I12" s="4"/>
      <c r="J12" s="4"/>
      <c r="K12" s="4"/>
    </row>
    <row r="13" spans="1:24" ht="14.25" customHeight="1" x14ac:dyDescent="0.2">
      <c r="A13" s="31" t="s">
        <v>13</v>
      </c>
      <c r="B13" s="31" t="s">
        <v>14</v>
      </c>
      <c r="C13" s="31" t="s">
        <v>15</v>
      </c>
      <c r="D13" s="31"/>
      <c r="E13" s="31" t="s">
        <v>27</v>
      </c>
      <c r="F13" s="31"/>
      <c r="G13" s="31"/>
      <c r="H13" s="31"/>
      <c r="I13" s="31"/>
      <c r="J13" s="31"/>
      <c r="K13" s="31" t="s">
        <v>23</v>
      </c>
      <c r="L13" s="31" t="s">
        <v>24</v>
      </c>
      <c r="M13" s="31" t="s">
        <v>8</v>
      </c>
      <c r="N13" s="31" t="s">
        <v>25</v>
      </c>
      <c r="O13" s="31" t="s">
        <v>8</v>
      </c>
      <c r="P13" s="31" t="s">
        <v>10</v>
      </c>
      <c r="Q13" s="31" t="s">
        <v>26</v>
      </c>
    </row>
    <row r="14" spans="1:24" ht="60" x14ac:dyDescent="0.2">
      <c r="A14" s="31"/>
      <c r="B14" s="31"/>
      <c r="C14" s="10" t="s">
        <v>16</v>
      </c>
      <c r="D14" s="10" t="s">
        <v>1</v>
      </c>
      <c r="E14" s="10" t="s">
        <v>17</v>
      </c>
      <c r="F14" s="10" t="s">
        <v>18</v>
      </c>
      <c r="G14" s="10" t="s">
        <v>19</v>
      </c>
      <c r="H14" s="10" t="s">
        <v>20</v>
      </c>
      <c r="I14" s="10" t="s">
        <v>21</v>
      </c>
      <c r="J14" s="10" t="s">
        <v>22</v>
      </c>
      <c r="K14" s="31"/>
      <c r="L14" s="31"/>
      <c r="M14" s="31"/>
      <c r="N14" s="31"/>
      <c r="O14" s="31"/>
      <c r="P14" s="31"/>
      <c r="Q14" s="31"/>
    </row>
    <row r="15" spans="1:24" ht="81" customHeight="1" x14ac:dyDescent="0.2">
      <c r="A15" s="9">
        <v>2</v>
      </c>
      <c r="B15" s="2"/>
      <c r="C15" s="2"/>
      <c r="D15" s="2"/>
      <c r="E15" s="2"/>
      <c r="F15" s="2"/>
      <c r="G15" s="2"/>
      <c r="H15" s="2"/>
      <c r="I15" s="2"/>
      <c r="J15" s="2"/>
      <c r="K15" s="2"/>
      <c r="L15" s="3"/>
      <c r="M15" s="3"/>
      <c r="N15" s="3"/>
      <c r="O15" s="3"/>
      <c r="P15" s="3"/>
      <c r="Q15" s="3"/>
    </row>
    <row r="17" spans="2:5" x14ac:dyDescent="0.2">
      <c r="B17" s="16">
        <v>0.8</v>
      </c>
      <c r="C17" s="16">
        <v>0.4</v>
      </c>
      <c r="D17" s="16">
        <f>B17*C17</f>
        <v>0.32000000000000006</v>
      </c>
    </row>
    <row r="19" spans="2:5" x14ac:dyDescent="0.2">
      <c r="B19" s="16">
        <v>0.8</v>
      </c>
      <c r="C19" s="16">
        <v>0.32</v>
      </c>
      <c r="D19" s="17">
        <f>B19-C19</f>
        <v>0.48000000000000004</v>
      </c>
      <c r="E19" s="1" t="s">
        <v>7</v>
      </c>
    </row>
  </sheetData>
  <mergeCells count="26">
    <mergeCell ref="P13:P14"/>
    <mergeCell ref="Q13:Q14"/>
    <mergeCell ref="O9:O10"/>
    <mergeCell ref="P9:P10"/>
    <mergeCell ref="Q9:Q10"/>
    <mergeCell ref="K9:K10"/>
    <mergeCell ref="L9:L10"/>
    <mergeCell ref="M9:M10"/>
    <mergeCell ref="N9:N10"/>
    <mergeCell ref="O13:O14"/>
    <mergeCell ref="M4:Q5"/>
    <mergeCell ref="S4:X5"/>
    <mergeCell ref="A7:D7"/>
    <mergeCell ref="A2:D2"/>
    <mergeCell ref="L13:L14"/>
    <mergeCell ref="M13:M14"/>
    <mergeCell ref="N13:N14"/>
    <mergeCell ref="B9:B10"/>
    <mergeCell ref="A9:A10"/>
    <mergeCell ref="A13:A14"/>
    <mergeCell ref="B13:B14"/>
    <mergeCell ref="C13:D13"/>
    <mergeCell ref="E13:J13"/>
    <mergeCell ref="K13:K14"/>
    <mergeCell ref="C9:D9"/>
    <mergeCell ref="E9:J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1"/>
  <sheetViews>
    <sheetView topLeftCell="A6" workbookViewId="0">
      <selection activeCell="G17" sqref="G17"/>
    </sheetView>
  </sheetViews>
  <sheetFormatPr baseColWidth="10" defaultRowHeight="14.25" x14ac:dyDescent="0.2"/>
  <cols>
    <col min="1" max="1" width="19.28515625" style="7" customWidth="1"/>
    <col min="2" max="2" width="24" style="1" customWidth="1"/>
    <col min="3" max="3" width="20.140625" style="1" customWidth="1"/>
    <col min="4" max="4" width="28.7109375" style="1" customWidth="1"/>
    <col min="5" max="6" width="11.42578125" style="1"/>
    <col min="7" max="7" width="15.140625" style="1" customWidth="1"/>
    <col min="8" max="8" width="6" style="1" customWidth="1"/>
    <col min="9" max="9" width="11.42578125" style="1"/>
    <col min="10" max="10" width="11.28515625" style="1" customWidth="1"/>
    <col min="11" max="16384" width="11.42578125" style="1"/>
  </cols>
  <sheetData>
    <row r="1" spans="1:17" x14ac:dyDescent="0.2">
      <c r="M1" s="59" t="s">
        <v>45</v>
      </c>
      <c r="N1" s="60"/>
      <c r="O1" s="60"/>
      <c r="P1" s="60"/>
      <c r="Q1" s="61"/>
    </row>
    <row r="2" spans="1:17" ht="15" x14ac:dyDescent="0.25">
      <c r="A2" s="33" t="s">
        <v>0</v>
      </c>
      <c r="B2" s="33"/>
      <c r="C2" s="33"/>
      <c r="D2" s="33"/>
      <c r="M2" s="62"/>
      <c r="N2" s="63"/>
      <c r="O2" s="63"/>
      <c r="P2" s="63"/>
      <c r="Q2" s="64"/>
    </row>
    <row r="3" spans="1:17" x14ac:dyDescent="0.2">
      <c r="M3" s="62"/>
      <c r="N3" s="63"/>
      <c r="O3" s="63"/>
      <c r="P3" s="63"/>
      <c r="Q3" s="64"/>
    </row>
    <row r="4" spans="1:17" ht="42.75" x14ac:dyDescent="0.2">
      <c r="A4" s="6" t="s">
        <v>1</v>
      </c>
      <c r="B4" s="2" t="s">
        <v>2</v>
      </c>
      <c r="C4" s="2" t="s">
        <v>3</v>
      </c>
      <c r="D4" s="2" t="s">
        <v>4</v>
      </c>
      <c r="E4" s="2" t="s">
        <v>32</v>
      </c>
      <c r="F4" s="2" t="s">
        <v>6</v>
      </c>
      <c r="G4" s="2" t="s">
        <v>7</v>
      </c>
      <c r="H4" s="2" t="s">
        <v>8</v>
      </c>
      <c r="I4" s="2" t="s">
        <v>9</v>
      </c>
      <c r="J4" s="2" t="s">
        <v>8</v>
      </c>
      <c r="K4" s="2" t="s">
        <v>11</v>
      </c>
      <c r="M4" s="62"/>
      <c r="N4" s="63"/>
      <c r="O4" s="63"/>
      <c r="P4" s="63"/>
      <c r="Q4" s="64"/>
    </row>
    <row r="5" spans="1:17" ht="192.75" customHeight="1" x14ac:dyDescent="0.2">
      <c r="A5" s="13"/>
      <c r="B5" s="12"/>
      <c r="C5" s="12" t="s">
        <v>31</v>
      </c>
      <c r="D5" s="12" t="s">
        <v>30</v>
      </c>
      <c r="E5" s="12" t="s">
        <v>33</v>
      </c>
      <c r="F5" s="12" t="s">
        <v>34</v>
      </c>
      <c r="G5" s="12" t="s">
        <v>46</v>
      </c>
      <c r="H5" s="15">
        <v>0.6</v>
      </c>
      <c r="I5" s="12" t="s">
        <v>36</v>
      </c>
      <c r="J5" s="15">
        <v>1</v>
      </c>
      <c r="K5" s="12" t="s">
        <v>37</v>
      </c>
      <c r="M5" s="65"/>
      <c r="N5" s="66"/>
      <c r="O5" s="66"/>
      <c r="P5" s="66"/>
      <c r="Q5" s="67"/>
    </row>
    <row r="6" spans="1:17" x14ac:dyDescent="0.2">
      <c r="B6" s="4"/>
      <c r="C6" s="4"/>
      <c r="D6" s="4"/>
      <c r="E6" s="4"/>
      <c r="F6" s="4"/>
      <c r="G6" s="4"/>
      <c r="H6" s="4"/>
      <c r="I6" s="4"/>
      <c r="J6" s="4"/>
      <c r="K6" s="4"/>
    </row>
    <row r="7" spans="1:17" ht="15" x14ac:dyDescent="0.25">
      <c r="A7" s="33" t="s">
        <v>12</v>
      </c>
      <c r="B7" s="33"/>
      <c r="C7" s="33"/>
      <c r="D7" s="33"/>
      <c r="E7" s="4"/>
      <c r="F7" s="4"/>
      <c r="G7" s="4"/>
      <c r="H7" s="4"/>
      <c r="I7" s="4"/>
      <c r="J7" s="4"/>
      <c r="K7" s="4"/>
    </row>
    <row r="8" spans="1:17" ht="15" x14ac:dyDescent="0.25">
      <c r="A8" s="8"/>
      <c r="B8" s="5"/>
      <c r="C8" s="5"/>
      <c r="D8" s="4"/>
      <c r="E8" s="4"/>
      <c r="F8" s="4"/>
      <c r="G8" s="4"/>
      <c r="H8" s="4"/>
      <c r="I8" s="4"/>
      <c r="J8" s="4"/>
      <c r="K8" s="4"/>
    </row>
    <row r="9" spans="1:17" ht="15" customHeight="1" x14ac:dyDescent="0.2">
      <c r="A9" s="31" t="s">
        <v>13</v>
      </c>
      <c r="B9" s="31" t="s">
        <v>14</v>
      </c>
      <c r="C9" s="31" t="s">
        <v>15</v>
      </c>
      <c r="D9" s="31"/>
      <c r="E9" s="31" t="s">
        <v>27</v>
      </c>
      <c r="F9" s="31"/>
      <c r="G9" s="31"/>
      <c r="H9" s="31"/>
      <c r="I9" s="31"/>
      <c r="J9" s="31"/>
      <c r="K9" s="31" t="s">
        <v>23</v>
      </c>
      <c r="L9" s="31" t="s">
        <v>24</v>
      </c>
      <c r="M9" s="31" t="s">
        <v>8</v>
      </c>
      <c r="N9" s="31" t="s">
        <v>25</v>
      </c>
      <c r="O9" s="31" t="s">
        <v>8</v>
      </c>
      <c r="P9" s="31" t="s">
        <v>10</v>
      </c>
      <c r="Q9" s="31" t="s">
        <v>26</v>
      </c>
    </row>
    <row r="10" spans="1:17" ht="60" x14ac:dyDescent="0.2">
      <c r="A10" s="31"/>
      <c r="B10" s="31"/>
      <c r="C10" s="10" t="s">
        <v>16</v>
      </c>
      <c r="D10" s="10" t="s">
        <v>1</v>
      </c>
      <c r="E10" s="10" t="s">
        <v>17</v>
      </c>
      <c r="F10" s="10" t="s">
        <v>18</v>
      </c>
      <c r="G10" s="10" t="s">
        <v>19</v>
      </c>
      <c r="H10" s="10" t="s">
        <v>20</v>
      </c>
      <c r="I10" s="10" t="s">
        <v>21</v>
      </c>
      <c r="J10" s="10" t="s">
        <v>22</v>
      </c>
      <c r="K10" s="31"/>
      <c r="L10" s="31"/>
      <c r="M10" s="31"/>
      <c r="N10" s="31"/>
      <c r="O10" s="31"/>
      <c r="P10" s="31"/>
      <c r="Q10" s="31"/>
    </row>
    <row r="11" spans="1:17" ht="91.5" customHeight="1" x14ac:dyDescent="0.2">
      <c r="A11" s="13">
        <v>1</v>
      </c>
      <c r="B11" s="12" t="s">
        <v>38</v>
      </c>
      <c r="C11" s="12" t="s">
        <v>39</v>
      </c>
      <c r="D11" s="12"/>
      <c r="E11" s="12" t="s">
        <v>40</v>
      </c>
      <c r="F11" s="12" t="s">
        <v>41</v>
      </c>
      <c r="G11" s="15">
        <v>0.3</v>
      </c>
      <c r="H11" s="12" t="s">
        <v>42</v>
      </c>
      <c r="I11" s="12" t="s">
        <v>43</v>
      </c>
      <c r="J11" s="20" t="s">
        <v>67</v>
      </c>
      <c r="K11" s="18">
        <v>0.42</v>
      </c>
      <c r="L11" s="14" t="s">
        <v>35</v>
      </c>
      <c r="M11" s="14"/>
      <c r="N11" s="14" t="s">
        <v>36</v>
      </c>
      <c r="O11" s="19">
        <v>1</v>
      </c>
      <c r="P11" s="14" t="s">
        <v>37</v>
      </c>
      <c r="Q11" s="14" t="s">
        <v>47</v>
      </c>
    </row>
    <row r="12" spans="1:17" x14ac:dyDescent="0.2">
      <c r="B12" s="4"/>
      <c r="C12" s="4"/>
      <c r="D12" s="4"/>
      <c r="E12" s="4"/>
      <c r="F12" s="4"/>
      <c r="G12" s="4">
        <v>0</v>
      </c>
      <c r="H12" s="4"/>
      <c r="I12" s="4"/>
      <c r="J12" s="4"/>
      <c r="K12" s="4"/>
    </row>
    <row r="13" spans="1:17" ht="14.25" customHeight="1" x14ac:dyDescent="0.2">
      <c r="A13" s="31" t="s">
        <v>13</v>
      </c>
      <c r="B13" s="31" t="s">
        <v>14</v>
      </c>
      <c r="C13" s="31" t="s">
        <v>15</v>
      </c>
      <c r="D13" s="31"/>
      <c r="E13" s="31" t="s">
        <v>27</v>
      </c>
      <c r="F13" s="31"/>
      <c r="G13" s="31"/>
      <c r="H13" s="31"/>
      <c r="I13" s="31"/>
      <c r="J13" s="31"/>
      <c r="K13" s="31" t="s">
        <v>23</v>
      </c>
      <c r="L13" s="31" t="s">
        <v>24</v>
      </c>
      <c r="M13" s="31" t="s">
        <v>8</v>
      </c>
      <c r="N13" s="31" t="s">
        <v>25</v>
      </c>
      <c r="O13" s="31" t="s">
        <v>8</v>
      </c>
      <c r="P13" s="31" t="s">
        <v>10</v>
      </c>
      <c r="Q13" s="31" t="s">
        <v>26</v>
      </c>
    </row>
    <row r="14" spans="1:17" ht="60" x14ac:dyDescent="0.2">
      <c r="A14" s="31"/>
      <c r="B14" s="31"/>
      <c r="C14" s="10" t="s">
        <v>16</v>
      </c>
      <c r="D14" s="10" t="s">
        <v>1</v>
      </c>
      <c r="E14" s="10" t="s">
        <v>17</v>
      </c>
      <c r="F14" s="10" t="s">
        <v>18</v>
      </c>
      <c r="G14" s="10" t="s">
        <v>19</v>
      </c>
      <c r="H14" s="10" t="s">
        <v>20</v>
      </c>
      <c r="I14" s="10" t="s">
        <v>21</v>
      </c>
      <c r="J14" s="10" t="s">
        <v>22</v>
      </c>
      <c r="K14" s="31"/>
      <c r="L14" s="31"/>
      <c r="M14" s="31"/>
      <c r="N14" s="31"/>
      <c r="O14" s="31"/>
      <c r="P14" s="31"/>
      <c r="Q14" s="31"/>
    </row>
    <row r="15" spans="1:17" ht="81" customHeight="1" x14ac:dyDescent="0.2">
      <c r="A15" s="13">
        <v>2</v>
      </c>
      <c r="B15" s="12"/>
      <c r="C15" s="12"/>
      <c r="D15" s="12"/>
      <c r="E15" s="12"/>
      <c r="F15" s="12"/>
      <c r="G15" s="12"/>
      <c r="H15" s="12"/>
      <c r="I15" s="12"/>
      <c r="J15" s="12"/>
      <c r="K15" s="12"/>
      <c r="L15" s="14"/>
      <c r="M15" s="14"/>
      <c r="N15" s="14"/>
      <c r="O15" s="14"/>
      <c r="P15" s="14"/>
      <c r="Q15" s="14"/>
    </row>
    <row r="17" spans="2:11" x14ac:dyDescent="0.2">
      <c r="B17" s="1" t="s">
        <v>44</v>
      </c>
    </row>
    <row r="18" spans="2:11" x14ac:dyDescent="0.2">
      <c r="K18" s="1" t="s">
        <v>66</v>
      </c>
    </row>
    <row r="19" spans="2:11" x14ac:dyDescent="0.2">
      <c r="B19" s="16">
        <v>0.6</v>
      </c>
      <c r="C19" s="16">
        <v>0.3</v>
      </c>
      <c r="D19" s="16">
        <f>B19*C19</f>
        <v>0.18</v>
      </c>
    </row>
    <row r="21" spans="2:11" x14ac:dyDescent="0.2">
      <c r="B21" s="16">
        <v>0.6</v>
      </c>
      <c r="C21" s="16">
        <v>0.18</v>
      </c>
      <c r="D21" s="17">
        <f>B21-C21</f>
        <v>0.42</v>
      </c>
      <c r="E21" s="1" t="s">
        <v>7</v>
      </c>
    </row>
  </sheetData>
  <mergeCells count="25">
    <mergeCell ref="O9:O10"/>
    <mergeCell ref="P9:P10"/>
    <mergeCell ref="A2:D2"/>
    <mergeCell ref="A7:D7"/>
    <mergeCell ref="A9:A10"/>
    <mergeCell ref="B9:B10"/>
    <mergeCell ref="C9:D9"/>
    <mergeCell ref="E9:J9"/>
    <mergeCell ref="M1:Q5"/>
    <mergeCell ref="P13:P14"/>
    <mergeCell ref="Q13:Q14"/>
    <mergeCell ref="Q9:Q10"/>
    <mergeCell ref="A13:A14"/>
    <mergeCell ref="B13:B14"/>
    <mergeCell ref="C13:D13"/>
    <mergeCell ref="E13:J13"/>
    <mergeCell ref="K13:K14"/>
    <mergeCell ref="L13:L14"/>
    <mergeCell ref="M13:M14"/>
    <mergeCell ref="N13:N14"/>
    <mergeCell ref="O13:O14"/>
    <mergeCell ref="K9:K10"/>
    <mergeCell ref="L9:L10"/>
    <mergeCell ref="M9:M10"/>
    <mergeCell ref="N9:N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B5ABF-62ED-4198-8DEF-63F14A2CABD2}">
  <dimension ref="A16:X131"/>
  <sheetViews>
    <sheetView tabSelected="1" workbookViewId="0">
      <selection activeCell="U6" sqref="U6"/>
    </sheetView>
  </sheetViews>
  <sheetFormatPr baseColWidth="10" defaultRowHeight="15" x14ac:dyDescent="0.25"/>
  <cols>
    <col min="17" max="17" width="16" customWidth="1"/>
    <col min="23" max="23" width="13.85546875" customWidth="1"/>
  </cols>
  <sheetData>
    <row r="16" spans="17:21" x14ac:dyDescent="0.25">
      <c r="Q16" s="71"/>
      <c r="R16" s="71"/>
      <c r="S16" s="71"/>
      <c r="T16" s="71"/>
      <c r="U16" s="71"/>
    </row>
    <row r="36" spans="1:6" x14ac:dyDescent="0.25">
      <c r="A36" s="72" t="s">
        <v>65</v>
      </c>
      <c r="B36" s="72"/>
      <c r="C36" s="72"/>
      <c r="D36" s="72"/>
      <c r="E36" s="72"/>
      <c r="F36" s="72"/>
    </row>
    <row r="69" spans="1:24" x14ac:dyDescent="0.25">
      <c r="S69" s="71"/>
      <c r="T69" s="71"/>
      <c r="U69" s="71"/>
      <c r="V69" s="71"/>
      <c r="W69" s="71"/>
      <c r="X69" s="71"/>
    </row>
    <row r="70" spans="1:24" ht="27.75" x14ac:dyDescent="0.4">
      <c r="A70" s="68" t="s">
        <v>62</v>
      </c>
      <c r="B70" s="69"/>
      <c r="C70" s="69"/>
      <c r="D70" s="69"/>
      <c r="E70" s="69"/>
      <c r="F70" s="69"/>
      <c r="G70" s="69"/>
      <c r="H70" s="69"/>
      <c r="I70" s="69"/>
      <c r="J70" s="69"/>
      <c r="K70" s="69"/>
      <c r="L70" s="69"/>
      <c r="M70" s="69"/>
      <c r="N70" s="69"/>
      <c r="O70" s="69"/>
      <c r="P70" s="69"/>
      <c r="Q70" s="69"/>
      <c r="R70" s="69"/>
      <c r="S70" s="69"/>
      <c r="T70" s="69"/>
      <c r="U70" s="69"/>
      <c r="V70" s="69"/>
      <c r="W70" s="69"/>
      <c r="X70" s="69"/>
    </row>
    <row r="72" spans="1:24" ht="15.75" x14ac:dyDescent="0.25">
      <c r="M72" s="70"/>
      <c r="N72" s="70"/>
      <c r="O72" s="70"/>
      <c r="P72" s="70"/>
      <c r="Q72" s="70"/>
      <c r="R72" s="70"/>
      <c r="S72" s="70"/>
      <c r="T72" s="70"/>
      <c r="U72" s="70"/>
      <c r="V72" s="70"/>
      <c r="W72" s="70"/>
    </row>
    <row r="92" spans="23:23" ht="15.75" x14ac:dyDescent="0.25">
      <c r="W92" s="24"/>
    </row>
    <row r="121" spans="1:6" ht="18.75" x14ac:dyDescent="0.3">
      <c r="C121" s="25" t="s">
        <v>63</v>
      </c>
      <c r="D121" s="25"/>
      <c r="E121" s="25"/>
      <c r="F121" s="25"/>
    </row>
    <row r="125" spans="1:6" ht="30" x14ac:dyDescent="0.25">
      <c r="A125" s="23" t="s">
        <v>64</v>
      </c>
    </row>
    <row r="131" spans="7:9" ht="18.75" x14ac:dyDescent="0.3">
      <c r="G131" s="25"/>
      <c r="H131" s="25"/>
      <c r="I131" s="25"/>
    </row>
  </sheetData>
  <mergeCells count="5">
    <mergeCell ref="A70:X70"/>
    <mergeCell ref="M72:W72"/>
    <mergeCell ref="S69:X69"/>
    <mergeCell ref="Q16:U16"/>
    <mergeCell ref="A36:F3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AA831-ED53-4B98-BE08-D4EB00375B51}">
  <dimension ref="B2"/>
  <sheetViews>
    <sheetView workbookViewId="0">
      <selection activeCell="E25" sqref="E25"/>
    </sheetView>
  </sheetViews>
  <sheetFormatPr baseColWidth="10" defaultRowHeight="15" x14ac:dyDescent="0.25"/>
  <sheetData>
    <row r="2" spans="2:2" x14ac:dyDescent="0.25">
      <c r="B2" t="s">
        <v>29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Conco</vt:lpstr>
      <vt:lpstr>Infraestructura</vt:lpstr>
      <vt:lpstr>Telematica</vt:lpstr>
      <vt:lpstr>Talento H</vt:lpstr>
      <vt:lpstr>Juridica</vt:lpstr>
      <vt:lpstr>Creditos</vt:lpstr>
      <vt:lpstr>Diseño C</vt:lpstr>
      <vt:lpstr>Hoja2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Milena Casallas Martinez</dc:creator>
  <cp:lastModifiedBy>Carol Liliana Reina Diaz</cp:lastModifiedBy>
  <cp:lastPrinted>2022-05-09T18:50:14Z</cp:lastPrinted>
  <dcterms:created xsi:type="dcterms:W3CDTF">2013-04-04T22:11:33Z</dcterms:created>
  <dcterms:modified xsi:type="dcterms:W3CDTF">2024-06-13T13:30:15Z</dcterms:modified>
</cp:coreProperties>
</file>